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400" windowHeight="7230"/>
  </bookViews>
  <sheets>
    <sheet name="as of 5-15-2019" sheetId="2" r:id="rId1"/>
  </sheets>
  <calcPr calcId="145621"/>
</workbook>
</file>

<file path=xl/calcChain.xml><?xml version="1.0" encoding="utf-8"?>
<calcChain xmlns="http://schemas.openxmlformats.org/spreadsheetml/2006/main">
  <c r="J28" i="2" l="1"/>
  <c r="P16" i="2" l="1"/>
  <c r="P17" i="2"/>
  <c r="P18" i="2"/>
  <c r="P19" i="2"/>
  <c r="P20" i="2"/>
  <c r="P21" i="2"/>
  <c r="P22" i="2"/>
  <c r="P23" i="2"/>
  <c r="P24" i="2"/>
  <c r="P25" i="2"/>
  <c r="P26" i="2"/>
  <c r="P28" i="2"/>
  <c r="P32" i="2"/>
  <c r="P35" i="2"/>
  <c r="P36" i="2"/>
  <c r="P38" i="2"/>
  <c r="P40" i="2"/>
  <c r="P41" i="2"/>
  <c r="P43" i="2"/>
  <c r="P44" i="2"/>
  <c r="P45" i="2"/>
  <c r="P46" i="2"/>
  <c r="P48" i="2"/>
  <c r="P49" i="2"/>
  <c r="P50" i="2"/>
  <c r="P51" i="2"/>
  <c r="P52" i="2"/>
  <c r="P53" i="2"/>
  <c r="P54" i="2"/>
  <c r="P55" i="2"/>
  <c r="P56" i="2"/>
  <c r="P57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5" i="2"/>
  <c r="J16" i="2" l="1"/>
  <c r="J17" i="2"/>
  <c r="J18" i="2"/>
  <c r="J19" i="2"/>
  <c r="J20" i="2"/>
  <c r="J21" i="2"/>
  <c r="J22" i="2"/>
  <c r="J23" i="2"/>
  <c r="J24" i="2"/>
  <c r="J25" i="2"/>
  <c r="J26" i="2"/>
  <c r="J32" i="2"/>
  <c r="J35" i="2"/>
  <c r="J36" i="2"/>
  <c r="J38" i="2"/>
  <c r="J41" i="2"/>
  <c r="J43" i="2"/>
  <c r="J44" i="2"/>
  <c r="J45" i="2"/>
  <c r="J46" i="2"/>
  <c r="J48" i="2"/>
  <c r="J49" i="2"/>
  <c r="J50" i="2"/>
  <c r="J51" i="2"/>
  <c r="J52" i="2"/>
  <c r="J53" i="2"/>
  <c r="J54" i="2"/>
  <c r="J55" i="2"/>
  <c r="J56" i="2"/>
  <c r="J57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40" i="2"/>
  <c r="J15" i="2"/>
</calcChain>
</file>

<file path=xl/sharedStrings.xml><?xml version="1.0" encoding="utf-8"?>
<sst xmlns="http://schemas.openxmlformats.org/spreadsheetml/2006/main" count="170" uniqueCount="106">
  <si>
    <t>FIRST VACANT LAND SALE</t>
  </si>
  <si>
    <t>CODED "95" REAL ESTATE TAX PARCELS</t>
  </si>
  <si>
    <t>SALE DATE:</t>
  </si>
  <si>
    <r>
      <t xml:space="preserve">                      </t>
    </r>
    <r>
      <rPr>
        <sz val="11"/>
        <rFont val="Arial"/>
        <family val="2"/>
      </rPr>
      <t>Sharon Millard (440) 576-3733</t>
    </r>
  </si>
  <si>
    <t>CODED "95" REAL ESTATE PARCELS</t>
  </si>
  <si>
    <t>CASE NO.:   2017-CV-871</t>
  </si>
  <si>
    <t>ATWOOD DARRELL J\RONDA J</t>
  </si>
  <si>
    <t>BABOI KATHERINE</t>
  </si>
  <si>
    <t>BALOGH GEORGE\LOTTIE</t>
  </si>
  <si>
    <t>BAUER ROGER K\CATHY</t>
  </si>
  <si>
    <t>BILLMAN HOWARD E</t>
  </si>
  <si>
    <t>BRADLEY JESSE L\ALICE M</t>
  </si>
  <si>
    <t>BROWN CHALRES H TR</t>
  </si>
  <si>
    <t>BURKE KELLY D</t>
  </si>
  <si>
    <t>BURNS LARRY LEE</t>
  </si>
  <si>
    <t>CALHOON MARY E</t>
  </si>
  <si>
    <t>CARRAHER ROBERT\RUTH N</t>
  </si>
  <si>
    <t>CLARK MARCUS\SHELIA</t>
  </si>
  <si>
    <t>COLEMAN WILLIE JR</t>
  </si>
  <si>
    <t>COOPER LEON\EASTER M</t>
  </si>
  <si>
    <t>CURRY ERNESTINE\BETTY A</t>
  </si>
  <si>
    <t>DAKDOUK NABIL\DAKDOUK NADER ET AL</t>
  </si>
  <si>
    <t>DEGEORGE VIRGINIA ET AL</t>
  </si>
  <si>
    <t>DEAN WILLIE M</t>
  </si>
  <si>
    <t>DOBOS BRYAN S\VICKILYNN</t>
  </si>
  <si>
    <t>DROESE RUDOLF G</t>
  </si>
  <si>
    <t>DYER ESTELLE E</t>
  </si>
  <si>
    <t>ESCOBAR FELICITA CALDERON ET AL</t>
  </si>
  <si>
    <t>F P E RAILROAD CO</t>
  </si>
  <si>
    <t>22-000-00-079-00</t>
  </si>
  <si>
    <t xml:space="preserve">GAMBER MICHAEL J\MARIE R </t>
  </si>
  <si>
    <t>GAMBER MICHAEL J\MARIE ROSE</t>
  </si>
  <si>
    <t>GILDONE WILLIAM F</t>
  </si>
  <si>
    <t>GORDON LEWIS SR</t>
  </si>
  <si>
    <t>GREENLIEF KENNETH B</t>
  </si>
  <si>
    <t>HALL ERNIE</t>
  </si>
  <si>
    <t>HOWELL ALAN P</t>
  </si>
  <si>
    <t>JER AND ASSOCIATES LLC</t>
  </si>
  <si>
    <t>KACZOR VICTORIA A\KAREN ET AL</t>
  </si>
  <si>
    <t>KOVACH DAVID A</t>
  </si>
  <si>
    <t>LAKE VIEW LAND CO</t>
  </si>
  <si>
    <t>MANICCIA JOHN</t>
  </si>
  <si>
    <t>MAPES CHRISTOPER LEE</t>
  </si>
  <si>
    <t>MCCAMEY HOWARD G</t>
  </si>
  <si>
    <t>MILLER AMEE</t>
  </si>
  <si>
    <t>O DONNELL BUNNELL JOANNE</t>
  </si>
  <si>
    <t>PENN-OHIO PLAZA INC</t>
  </si>
  <si>
    <t>PETERLIN ROBERT</t>
  </si>
  <si>
    <t xml:space="preserve">PRIMUTH ERIC M\LINDA A </t>
  </si>
  <si>
    <t>REED JAMES C\SHARON L</t>
  </si>
  <si>
    <t>RHODES IRENE</t>
  </si>
  <si>
    <t>ROOKS ASALENE</t>
  </si>
  <si>
    <t>ROSS JOHNNIE</t>
  </si>
  <si>
    <t>SABO C R</t>
  </si>
  <si>
    <t>SABO CHARLES R\KAYE A</t>
  </si>
  <si>
    <t>SAEGER EUSTACE E</t>
  </si>
  <si>
    <t>SAVINSKY WALTER J/BEVERLY ANN</t>
  </si>
  <si>
    <t>SCHEEL SYLVIA</t>
  </si>
  <si>
    <t>SILL BUILDERS</t>
  </si>
  <si>
    <t>SIMMONS GENEVA ET AL</t>
  </si>
  <si>
    <t>STEVENSON JAMES N\GRACE LOUISE</t>
  </si>
  <si>
    <t>STROUD JAMES A JR</t>
  </si>
  <si>
    <t>STURGEON JOHN G\LINDA J</t>
  </si>
  <si>
    <t>TRAVIS JOHN J/MARY LOU</t>
  </si>
  <si>
    <t>URCH DEBRA L</t>
  </si>
  <si>
    <t>WALLACE ROOSEVELT</t>
  </si>
  <si>
    <t>WARSING JAMES</t>
  </si>
  <si>
    <t>WELLS FARGO BANK MINNESOTA TRUSTEE</t>
  </si>
  <si>
    <t>WELLS FARGO BANK NA AS TRUSTEE</t>
  </si>
  <si>
    <t>WESTLAKE CHARLES/PEGGY S</t>
  </si>
  <si>
    <t>WHATEVER INC</t>
  </si>
  <si>
    <t>WILLIAMS JO DENISE</t>
  </si>
  <si>
    <t>YOUNG LAMAR</t>
  </si>
  <si>
    <t>**** Coffelt Parcels must be sold together</t>
  </si>
  <si>
    <t>COFFELT CLARA E ***</t>
  </si>
  <si>
    <t>Cost</t>
  </si>
  <si>
    <t>Deed</t>
  </si>
  <si>
    <t>Transfer</t>
  </si>
  <si>
    <t>Postage</t>
  </si>
  <si>
    <t>Prep.</t>
  </si>
  <si>
    <t>Fee</t>
  </si>
  <si>
    <t>Total add</t>
  </si>
  <si>
    <t>fees</t>
  </si>
  <si>
    <t>Additional fees due, if purchase a property</t>
  </si>
  <si>
    <t>Pulling</t>
  </si>
  <si>
    <t>from sale at this time</t>
  </si>
  <si>
    <t>Name</t>
  </si>
  <si>
    <t>Parcel No.</t>
  </si>
  <si>
    <t>Value of</t>
  </si>
  <si>
    <t>Land</t>
  </si>
  <si>
    <t>Bldg.</t>
  </si>
  <si>
    <t>Total</t>
  </si>
  <si>
    <t>Value</t>
  </si>
  <si>
    <t>Acreage</t>
  </si>
  <si>
    <t>Taxes</t>
  </si>
  <si>
    <t>Due</t>
  </si>
  <si>
    <t xml:space="preserve">Court </t>
  </si>
  <si>
    <t>Costs</t>
  </si>
  <si>
    <r>
      <t xml:space="preserve">CONTACT:  </t>
    </r>
    <r>
      <rPr>
        <sz val="11"/>
        <rFont val="Arial"/>
        <family val="2"/>
      </rPr>
      <t xml:space="preserve"> Robert L. Herman (440) 576-3734</t>
    </r>
  </si>
  <si>
    <t xml:space="preserve"> May 15, 2019 and May 29, 2019 at 10:00 am</t>
  </si>
  <si>
    <t>TITLE COMPANY:  Venture Land Title</t>
  </si>
  <si>
    <t>DAVID THOMAS, ASHTABULA COUNTY AUDITOR</t>
  </si>
  <si>
    <t>Total due/</t>
  </si>
  <si>
    <t>Starting Bid</t>
  </si>
  <si>
    <t>Updated: May 15, 2019</t>
  </si>
  <si>
    <t>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</si>
</sst>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\-000\-00\-000\-00"/>
    <numFmt numFmtId="165" formatCode="_(* #,##0_);_(* \(#,##0\);_(* &quot;-&quot;??_);_(@_)"/>
    <numFmt numFmtId="166" formatCode="0.0000"/>
  </numFmts>
  <fonts count="2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trike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2" fillId="23" borderId="7" applyNumberFormat="0" applyFont="0" applyAlignment="0" applyProtection="0"/>
    <xf numFmtId="0" fontId="23" fillId="20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5" fontId="5" fillId="0" borderId="0" xfId="1" applyNumberFormat="1" applyFont="1" applyAlignment="1">
      <alignment horizontal="center"/>
    </xf>
    <xf numFmtId="44" fontId="5" fillId="0" borderId="0" xfId="2" applyFont="1" applyAlignment="1">
      <alignment horizontal="left"/>
    </xf>
    <xf numFmtId="44" fontId="0" fillId="0" borderId="0" xfId="2" applyFont="1"/>
    <xf numFmtId="166" fontId="5" fillId="0" borderId="0" xfId="0" applyNumberFormat="1" applyFont="1" applyAlignment="1">
      <alignment horizontal="center"/>
    </xf>
    <xf numFmtId="44" fontId="5" fillId="0" borderId="0" xfId="2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44" fontId="4" fillId="0" borderId="0" xfId="2" applyFont="1" applyAlignment="1">
      <alignment horizontal="center"/>
    </xf>
    <xf numFmtId="164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165" fontId="2" fillId="0" borderId="0" xfId="1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44" fontId="2" fillId="0" borderId="0" xfId="2" applyFont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4" fontId="8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Fill="1"/>
    <xf numFmtId="164" fontId="1" fillId="0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ill="1"/>
    <xf numFmtId="164" fontId="0" fillId="0" borderId="0" xfId="0" applyNumberFormat="1" applyFill="1" applyAlignment="1">
      <alignment horizontal="center"/>
    </xf>
    <xf numFmtId="44" fontId="5" fillId="0" borderId="0" xfId="44" applyFont="1" applyAlignment="1">
      <alignment horizontal="left"/>
    </xf>
    <xf numFmtId="44" fontId="4" fillId="0" borderId="0" xfId="44" applyFont="1" applyAlignment="1">
      <alignment horizontal="left"/>
    </xf>
    <xf numFmtId="44" fontId="2" fillId="0" borderId="0" xfId="44" applyFont="1" applyAlignment="1">
      <alignment horizontal="center"/>
    </xf>
    <xf numFmtId="44" fontId="7" fillId="0" borderId="0" xfId="44" applyFont="1" applyBorder="1" applyAlignment="1">
      <alignment horizontal="center"/>
    </xf>
    <xf numFmtId="44" fontId="0" fillId="0" borderId="0" xfId="44" applyFont="1" applyAlignment="1">
      <alignment horizontal="left"/>
    </xf>
    <xf numFmtId="44" fontId="0" fillId="0" borderId="0" xfId="0" applyNumberFormat="1"/>
    <xf numFmtId="44" fontId="2" fillId="0" borderId="0" xfId="44" applyFont="1" applyAlignment="1">
      <alignment horizontal="left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44" fontId="0" fillId="0" borderId="0" xfId="44" applyFont="1" applyAlignment="1">
      <alignment horizontal="center"/>
    </xf>
    <xf numFmtId="8" fontId="0" fillId="0" borderId="0" xfId="0" applyNumberFormat="1" applyAlignment="1">
      <alignment horizontal="center"/>
    </xf>
    <xf numFmtId="44" fontId="2" fillId="0" borderId="0" xfId="0" applyNumberFormat="1" applyFont="1"/>
    <xf numFmtId="0" fontId="27" fillId="0" borderId="0" xfId="0" applyFont="1" applyFill="1" applyBorder="1"/>
    <xf numFmtId="164" fontId="27" fillId="0" borderId="0" xfId="0" applyNumberFormat="1" applyFont="1" applyFill="1" applyAlignment="1">
      <alignment horizontal="center"/>
    </xf>
    <xf numFmtId="3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6" fontId="2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65" fontId="5" fillId="0" borderId="0" xfId="1" applyNumberFormat="1" applyFont="1" applyAlignment="1">
      <alignment horizontal="left"/>
    </xf>
    <xf numFmtId="44" fontId="2" fillId="0" borderId="0" xfId="44" applyFont="1" applyAlignment="1">
      <alignment horizontal="right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44" fontId="0" fillId="0" borderId="0" xfId="2" applyFont="1" applyAlignment="1">
      <alignment horizontal="right"/>
    </xf>
    <xf numFmtId="164" fontId="27" fillId="0" borderId="0" xfId="0" applyNumberFormat="1" applyFont="1" applyAlignment="1">
      <alignment horizontal="center"/>
    </xf>
    <xf numFmtId="164" fontId="27" fillId="0" borderId="0" xfId="0" applyNumberFormat="1" applyFont="1" applyFill="1" applyBorder="1" applyAlignment="1">
      <alignment horizontal="center"/>
    </xf>
    <xf numFmtId="44" fontId="2" fillId="0" borderId="0" xfId="2" applyFont="1" applyAlignment="1">
      <alignment horizontal="right"/>
    </xf>
    <xf numFmtId="14" fontId="2" fillId="0" borderId="0" xfId="44" applyNumberFormat="1" applyFont="1" applyAlignment="1">
      <alignment horizontal="left"/>
    </xf>
    <xf numFmtId="0" fontId="27" fillId="0" borderId="0" xfId="0" applyFont="1"/>
    <xf numFmtId="0" fontId="27" fillId="0" borderId="0" xfId="0" applyFont="1" applyFill="1"/>
    <xf numFmtId="164" fontId="3" fillId="0" borderId="0" xfId="0" applyNumberFormat="1" applyFont="1" applyAlignment="1">
      <alignment horizontal="center"/>
    </xf>
  </cellXfs>
  <cellStyles count="45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1"/>
    <cellStyle name="Currency" xfId="44" builtinId="4"/>
    <cellStyle name="Currency 2" xfId="2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te 2" xfId="39"/>
    <cellStyle name="Output 2" xfId="40"/>
    <cellStyle name="Title 2" xfId="41"/>
    <cellStyle name="Total 2" xfId="42"/>
    <cellStyle name="Warning Text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5"/>
  <sheetViews>
    <sheetView tabSelected="1" topLeftCell="B1" workbookViewId="0">
      <selection activeCell="L27" sqref="L27:Q27"/>
    </sheetView>
  </sheetViews>
  <sheetFormatPr defaultRowHeight="12.75" x14ac:dyDescent="0.2"/>
  <cols>
    <col min="1" max="1" width="4" bestFit="1" customWidth="1"/>
    <col min="2" max="2" width="41.140625" customWidth="1"/>
    <col min="3" max="3" width="16.7109375" style="26" customWidth="1"/>
    <col min="4" max="5" width="9.7109375" style="27" bestFit="1" customWidth="1"/>
    <col min="6" max="6" width="7.42578125" style="27" bestFit="1" customWidth="1"/>
    <col min="7" max="7" width="9.42578125" style="28" customWidth="1"/>
    <col min="8" max="8" width="11.28515625" style="7" bestFit="1" customWidth="1"/>
    <col min="9" max="9" width="10.42578125" style="44" customWidth="1"/>
    <col min="10" max="10" width="12.85546875" customWidth="1"/>
    <col min="11" max="11" width="6.140625" customWidth="1"/>
    <col min="12" max="13" width="8.42578125" customWidth="1"/>
    <col min="14" max="14" width="8.140625" customWidth="1"/>
  </cols>
  <sheetData>
    <row r="1" spans="1:16" x14ac:dyDescent="0.2">
      <c r="B1" t="s">
        <v>104</v>
      </c>
    </row>
    <row r="2" spans="1:16" ht="18" x14ac:dyDescent="0.25">
      <c r="A2" s="1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6" ht="18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6" ht="18" x14ac:dyDescent="0.25">
      <c r="A4" s="61"/>
      <c r="B4" s="71" t="s">
        <v>101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ht="18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t="15.75" x14ac:dyDescent="0.25">
      <c r="A6" s="2"/>
      <c r="B6" s="3" t="s">
        <v>98</v>
      </c>
      <c r="C6" s="4"/>
      <c r="D6" s="5"/>
      <c r="E6" s="5"/>
      <c r="F6" s="5"/>
    </row>
    <row r="7" spans="1:16" ht="15.75" x14ac:dyDescent="0.25">
      <c r="A7" s="2"/>
      <c r="B7" s="3" t="s">
        <v>3</v>
      </c>
      <c r="C7" s="4"/>
      <c r="D7" s="5"/>
      <c r="E7" s="5"/>
      <c r="F7" s="5"/>
      <c r="G7" s="6"/>
      <c r="I7" s="6" t="s">
        <v>2</v>
      </c>
      <c r="J7" s="64"/>
      <c r="K7" s="40" t="s">
        <v>99</v>
      </c>
      <c r="L7" s="2"/>
      <c r="M7" s="2"/>
    </row>
    <row r="8" spans="1:16" ht="15.75" x14ac:dyDescent="0.25">
      <c r="A8" s="2"/>
      <c r="C8" s="4"/>
      <c r="D8" s="5"/>
      <c r="E8" s="5"/>
      <c r="F8" s="5"/>
      <c r="G8" s="6"/>
    </row>
    <row r="9" spans="1:16" ht="15.75" x14ac:dyDescent="0.25">
      <c r="A9" s="2"/>
      <c r="B9" s="3" t="s">
        <v>4</v>
      </c>
      <c r="C9" s="57"/>
      <c r="D9" s="58"/>
      <c r="E9" s="58"/>
      <c r="F9" s="5"/>
      <c r="G9" s="8"/>
      <c r="H9" s="9"/>
      <c r="I9" s="40"/>
      <c r="J9" s="2"/>
      <c r="K9" s="2"/>
    </row>
    <row r="10" spans="1:16" ht="15.75" x14ac:dyDescent="0.25">
      <c r="A10" s="2"/>
      <c r="B10" s="3" t="s">
        <v>5</v>
      </c>
      <c r="C10" s="4"/>
      <c r="D10" s="5"/>
      <c r="E10" s="5"/>
      <c r="F10" s="5"/>
      <c r="G10" s="8"/>
      <c r="H10" s="9"/>
      <c r="I10" s="40"/>
      <c r="J10" s="2"/>
      <c r="K10" s="2"/>
      <c r="L10" s="62" t="s">
        <v>83</v>
      </c>
      <c r="M10" s="62"/>
      <c r="N10" s="63"/>
      <c r="O10" s="63"/>
      <c r="P10" s="63"/>
    </row>
    <row r="11" spans="1:16" ht="15.75" x14ac:dyDescent="0.25">
      <c r="A11" s="2"/>
      <c r="B11" s="10" t="s">
        <v>100</v>
      </c>
      <c r="C11" s="11"/>
      <c r="D11" s="12"/>
      <c r="E11" s="12"/>
      <c r="F11" s="12"/>
      <c r="G11" s="13"/>
      <c r="H11" s="14"/>
      <c r="I11" s="41"/>
      <c r="J11" s="2"/>
      <c r="K11" s="2"/>
    </row>
    <row r="12" spans="1:16" x14ac:dyDescent="0.2">
      <c r="A12" s="1"/>
      <c r="B12" s="1"/>
      <c r="C12" s="15"/>
      <c r="D12" s="16" t="s">
        <v>88</v>
      </c>
      <c r="E12" s="17" t="s">
        <v>88</v>
      </c>
      <c r="F12" s="17" t="s">
        <v>91</v>
      </c>
      <c r="G12" s="18"/>
      <c r="H12" s="19" t="s">
        <v>94</v>
      </c>
      <c r="I12" s="42" t="s">
        <v>96</v>
      </c>
      <c r="J12" s="48" t="s">
        <v>102</v>
      </c>
      <c r="L12" s="48" t="s">
        <v>76</v>
      </c>
      <c r="M12" s="48" t="s">
        <v>76</v>
      </c>
      <c r="N12" s="48" t="s">
        <v>77</v>
      </c>
      <c r="O12" s="48"/>
      <c r="P12" s="48" t="s">
        <v>81</v>
      </c>
    </row>
    <row r="13" spans="1:16" ht="15" x14ac:dyDescent="0.35">
      <c r="A13" s="1"/>
      <c r="B13" s="20" t="s">
        <v>86</v>
      </c>
      <c r="C13" s="21" t="s">
        <v>87</v>
      </c>
      <c r="D13" s="22" t="s">
        <v>89</v>
      </c>
      <c r="E13" s="22" t="s">
        <v>90</v>
      </c>
      <c r="F13" s="22" t="s">
        <v>92</v>
      </c>
      <c r="G13" s="23" t="s">
        <v>93</v>
      </c>
      <c r="H13" s="24" t="s">
        <v>95</v>
      </c>
      <c r="I13" s="43" t="s">
        <v>97</v>
      </c>
      <c r="J13" s="25" t="s">
        <v>103</v>
      </c>
      <c r="K13" s="25"/>
      <c r="L13" s="25" t="s">
        <v>75</v>
      </c>
      <c r="M13" s="25" t="s">
        <v>79</v>
      </c>
      <c r="N13" s="25" t="s">
        <v>80</v>
      </c>
      <c r="O13" s="25" t="s">
        <v>78</v>
      </c>
      <c r="P13" s="25" t="s">
        <v>82</v>
      </c>
    </row>
    <row r="14" spans="1:16" x14ac:dyDescent="0.2">
      <c r="A14" s="1"/>
    </row>
    <row r="15" spans="1:16" x14ac:dyDescent="0.2">
      <c r="A15" s="1">
        <v>1</v>
      </c>
      <c r="B15" s="30" t="s">
        <v>6</v>
      </c>
      <c r="C15" s="31">
        <v>51160006800</v>
      </c>
      <c r="D15" s="32">
        <v>6400</v>
      </c>
      <c r="E15" s="26">
        <v>0</v>
      </c>
      <c r="F15" s="32">
        <v>6400</v>
      </c>
      <c r="G15" s="28">
        <v>0.21</v>
      </c>
      <c r="H15" s="7">
        <v>3333.65</v>
      </c>
      <c r="I15" s="44">
        <v>342.77</v>
      </c>
      <c r="J15" s="51">
        <f>SUM(H15:I15)</f>
        <v>3676.42</v>
      </c>
      <c r="K15" s="45"/>
      <c r="L15" s="49">
        <v>36</v>
      </c>
      <c r="M15" s="50">
        <v>45</v>
      </c>
      <c r="N15" s="50">
        <v>0.5</v>
      </c>
      <c r="O15" s="50">
        <v>0.5</v>
      </c>
      <c r="P15" s="51">
        <f>SUM(L15:O15)</f>
        <v>82</v>
      </c>
    </row>
    <row r="16" spans="1:16" x14ac:dyDescent="0.2">
      <c r="A16" s="1">
        <v>2</v>
      </c>
      <c r="B16" t="s">
        <v>7</v>
      </c>
      <c r="C16" s="33">
        <v>650113003100</v>
      </c>
      <c r="D16" s="32">
        <v>4900</v>
      </c>
      <c r="E16" s="26">
        <v>0</v>
      </c>
      <c r="F16" s="32">
        <v>4900</v>
      </c>
      <c r="G16" s="28">
        <v>0.22</v>
      </c>
      <c r="H16" s="7">
        <v>6241.78</v>
      </c>
      <c r="I16" s="44">
        <v>342.77</v>
      </c>
      <c r="J16" s="51">
        <f t="shared" ref="J16:J38" si="0">SUM(H16:I16)</f>
        <v>6584.5499999999993</v>
      </c>
      <c r="K16" s="45"/>
      <c r="L16" s="49">
        <v>36</v>
      </c>
      <c r="M16" s="50">
        <v>45</v>
      </c>
      <c r="N16" s="50">
        <v>0.5</v>
      </c>
      <c r="O16" s="50">
        <v>0.5</v>
      </c>
      <c r="P16" s="51">
        <f t="shared" ref="P16:P79" si="1">SUM(L16:O16)</f>
        <v>82</v>
      </c>
    </row>
    <row r="17" spans="1:16" x14ac:dyDescent="0.2">
      <c r="A17" s="1">
        <v>3</v>
      </c>
      <c r="B17" s="34" t="s">
        <v>8</v>
      </c>
      <c r="C17" s="33">
        <v>480181026700</v>
      </c>
      <c r="D17" s="32">
        <v>1200</v>
      </c>
      <c r="E17" s="26">
        <v>0</v>
      </c>
      <c r="F17" s="32">
        <v>1200</v>
      </c>
      <c r="G17" s="28">
        <v>0.08</v>
      </c>
      <c r="H17" s="7">
        <v>800.21</v>
      </c>
      <c r="I17" s="44">
        <v>342.77</v>
      </c>
      <c r="J17" s="51">
        <f t="shared" si="0"/>
        <v>1142.98</v>
      </c>
      <c r="K17" s="45"/>
      <c r="L17" s="49">
        <v>36</v>
      </c>
      <c r="M17" s="50">
        <v>45</v>
      </c>
      <c r="N17" s="50">
        <v>0.5</v>
      </c>
      <c r="O17" s="50">
        <v>0.5</v>
      </c>
      <c r="P17" s="51">
        <f t="shared" si="1"/>
        <v>82</v>
      </c>
    </row>
    <row r="18" spans="1:16" x14ac:dyDescent="0.2">
      <c r="A18" s="1">
        <v>4</v>
      </c>
      <c r="B18" s="34" t="s">
        <v>8</v>
      </c>
      <c r="C18" s="33">
        <v>480181026800</v>
      </c>
      <c r="D18" s="32">
        <v>1200</v>
      </c>
      <c r="E18" s="26">
        <v>0</v>
      </c>
      <c r="F18" s="32">
        <v>1200</v>
      </c>
      <c r="G18" s="28">
        <v>0.08</v>
      </c>
      <c r="H18" s="7">
        <v>759.45</v>
      </c>
      <c r="I18" s="44">
        <v>342.77</v>
      </c>
      <c r="J18" s="51">
        <f t="shared" si="0"/>
        <v>1102.22</v>
      </c>
      <c r="K18" s="45"/>
      <c r="L18" s="49">
        <v>36</v>
      </c>
      <c r="M18" s="50">
        <v>45</v>
      </c>
      <c r="N18" s="50">
        <v>0.5</v>
      </c>
      <c r="O18" s="50">
        <v>0.5</v>
      </c>
      <c r="P18" s="51">
        <f t="shared" si="1"/>
        <v>82</v>
      </c>
    </row>
    <row r="19" spans="1:16" x14ac:dyDescent="0.2">
      <c r="A19" s="1">
        <v>5</v>
      </c>
      <c r="B19" t="s">
        <v>9</v>
      </c>
      <c r="C19" s="33">
        <v>70120002400</v>
      </c>
      <c r="D19" s="32">
        <v>1600</v>
      </c>
      <c r="E19" s="26">
        <v>0</v>
      </c>
      <c r="F19" s="32">
        <v>1600</v>
      </c>
      <c r="G19" s="28">
        <v>0.27</v>
      </c>
      <c r="H19" s="7">
        <v>341.37</v>
      </c>
      <c r="I19" s="44">
        <v>342.77</v>
      </c>
      <c r="J19" s="51">
        <f t="shared" si="0"/>
        <v>684.14</v>
      </c>
      <c r="K19" s="45"/>
      <c r="L19" s="49">
        <v>36</v>
      </c>
      <c r="M19" s="50">
        <v>45</v>
      </c>
      <c r="N19" s="50">
        <v>0.5</v>
      </c>
      <c r="O19" s="50">
        <v>0.5</v>
      </c>
      <c r="P19" s="51">
        <f t="shared" si="1"/>
        <v>82</v>
      </c>
    </row>
    <row r="20" spans="1:16" x14ac:dyDescent="0.2">
      <c r="A20" s="1">
        <v>6</v>
      </c>
      <c r="B20" t="s">
        <v>9</v>
      </c>
      <c r="C20" s="33">
        <v>70120002500</v>
      </c>
      <c r="D20" s="32">
        <v>1500</v>
      </c>
      <c r="E20" s="26">
        <v>0</v>
      </c>
      <c r="F20" s="32">
        <v>1500</v>
      </c>
      <c r="G20" s="28">
        <v>0.25</v>
      </c>
      <c r="H20" s="7">
        <v>337.11</v>
      </c>
      <c r="I20" s="44">
        <v>342.77</v>
      </c>
      <c r="J20" s="51">
        <f t="shared" si="0"/>
        <v>679.88</v>
      </c>
      <c r="K20" s="45"/>
      <c r="L20" s="49">
        <v>36</v>
      </c>
      <c r="M20" s="50">
        <v>45</v>
      </c>
      <c r="N20" s="50">
        <v>0.5</v>
      </c>
      <c r="O20" s="50">
        <v>0.5</v>
      </c>
      <c r="P20" s="51">
        <f t="shared" si="1"/>
        <v>82</v>
      </c>
    </row>
    <row r="21" spans="1:16" x14ac:dyDescent="0.2">
      <c r="A21" s="1">
        <v>7</v>
      </c>
      <c r="B21" t="s">
        <v>9</v>
      </c>
      <c r="C21" s="33">
        <v>70120002600</v>
      </c>
      <c r="D21" s="32">
        <v>2300</v>
      </c>
      <c r="E21" s="26">
        <v>0</v>
      </c>
      <c r="F21" s="32">
        <v>2300</v>
      </c>
      <c r="G21" s="28">
        <v>0.46</v>
      </c>
      <c r="H21" s="7">
        <v>537.1</v>
      </c>
      <c r="I21" s="44">
        <v>342.77</v>
      </c>
      <c r="J21" s="51">
        <f t="shared" si="0"/>
        <v>879.87</v>
      </c>
      <c r="K21" s="45"/>
      <c r="L21" s="49">
        <v>36</v>
      </c>
      <c r="M21" s="50">
        <v>45</v>
      </c>
      <c r="N21" s="50">
        <v>0.5</v>
      </c>
      <c r="O21" s="50">
        <v>0.5</v>
      </c>
      <c r="P21" s="51">
        <f t="shared" si="1"/>
        <v>82</v>
      </c>
    </row>
    <row r="22" spans="1:16" x14ac:dyDescent="0.2">
      <c r="A22" s="1">
        <v>8</v>
      </c>
      <c r="B22" t="s">
        <v>10</v>
      </c>
      <c r="C22" s="33">
        <v>210430004600</v>
      </c>
      <c r="D22" s="32">
        <v>1000</v>
      </c>
      <c r="E22" s="26">
        <v>0</v>
      </c>
      <c r="F22" s="32">
        <v>1000</v>
      </c>
      <c r="G22" s="28">
        <v>0.09</v>
      </c>
      <c r="H22" s="7">
        <v>457.53</v>
      </c>
      <c r="I22" s="44">
        <v>342.77</v>
      </c>
      <c r="J22" s="51">
        <f t="shared" si="0"/>
        <v>800.3</v>
      </c>
      <c r="K22" s="45"/>
      <c r="L22" s="49">
        <v>36</v>
      </c>
      <c r="M22" s="50">
        <v>45</v>
      </c>
      <c r="N22" s="50">
        <v>0.5</v>
      </c>
      <c r="O22" s="50">
        <v>0.5</v>
      </c>
      <c r="P22" s="51">
        <f t="shared" si="1"/>
        <v>82</v>
      </c>
    </row>
    <row r="23" spans="1:16" x14ac:dyDescent="0.2">
      <c r="A23" s="1">
        <v>9</v>
      </c>
      <c r="B23" s="35" t="s">
        <v>11</v>
      </c>
      <c r="C23" s="36">
        <v>52190012400</v>
      </c>
      <c r="D23" s="32">
        <v>2900</v>
      </c>
      <c r="E23" s="26">
        <v>0</v>
      </c>
      <c r="F23" s="32">
        <v>2900</v>
      </c>
      <c r="G23" s="28">
        <v>0.08</v>
      </c>
      <c r="H23" s="7">
        <v>976.91</v>
      </c>
      <c r="I23" s="44">
        <v>342.77</v>
      </c>
      <c r="J23" s="51">
        <f t="shared" si="0"/>
        <v>1319.6799999999998</v>
      </c>
      <c r="K23" s="45"/>
      <c r="L23" s="49">
        <v>36</v>
      </c>
      <c r="M23" s="50">
        <v>45</v>
      </c>
      <c r="N23" s="50">
        <v>0.5</v>
      </c>
      <c r="O23" s="50">
        <v>0.5</v>
      </c>
      <c r="P23" s="51">
        <f t="shared" si="1"/>
        <v>82</v>
      </c>
    </row>
    <row r="24" spans="1:16" x14ac:dyDescent="0.2">
      <c r="A24" s="1">
        <v>10</v>
      </c>
      <c r="B24" s="35" t="s">
        <v>12</v>
      </c>
      <c r="C24" s="33">
        <v>683160000500</v>
      </c>
      <c r="D24" s="32">
        <v>9900</v>
      </c>
      <c r="E24" s="26">
        <v>0</v>
      </c>
      <c r="F24" s="32">
        <v>9900</v>
      </c>
      <c r="G24" s="28">
        <v>0.5</v>
      </c>
      <c r="H24" s="7">
        <v>7641.13</v>
      </c>
      <c r="I24" s="44">
        <v>342.77</v>
      </c>
      <c r="J24" s="51">
        <f t="shared" si="0"/>
        <v>7983.9</v>
      </c>
      <c r="K24" s="45"/>
      <c r="L24" s="49">
        <v>36</v>
      </c>
      <c r="M24" s="50">
        <v>45</v>
      </c>
      <c r="N24" s="50">
        <v>0.5</v>
      </c>
      <c r="O24" s="50">
        <v>0.5</v>
      </c>
      <c r="P24" s="51">
        <f t="shared" si="1"/>
        <v>82</v>
      </c>
    </row>
    <row r="25" spans="1:16" x14ac:dyDescent="0.2">
      <c r="A25" s="1">
        <v>11</v>
      </c>
      <c r="B25" s="35" t="s">
        <v>12</v>
      </c>
      <c r="C25" s="33">
        <v>683180000300</v>
      </c>
      <c r="D25" s="32">
        <v>13700</v>
      </c>
      <c r="E25" s="26">
        <v>0</v>
      </c>
      <c r="F25" s="32">
        <v>13700</v>
      </c>
      <c r="G25" s="28">
        <v>0.64</v>
      </c>
      <c r="H25" s="7">
        <v>10571.13</v>
      </c>
      <c r="I25" s="44">
        <v>342.77</v>
      </c>
      <c r="J25" s="51">
        <f t="shared" si="0"/>
        <v>10913.9</v>
      </c>
      <c r="K25" s="45"/>
      <c r="L25" s="49">
        <v>36</v>
      </c>
      <c r="M25" s="50">
        <v>45</v>
      </c>
      <c r="N25" s="50">
        <v>0.5</v>
      </c>
      <c r="O25" s="50">
        <v>0.5</v>
      </c>
      <c r="P25" s="51">
        <f t="shared" si="1"/>
        <v>82</v>
      </c>
    </row>
    <row r="26" spans="1:16" x14ac:dyDescent="0.2">
      <c r="A26" s="1">
        <v>12</v>
      </c>
      <c r="B26" s="35" t="s">
        <v>12</v>
      </c>
      <c r="C26" s="33">
        <v>684010001700</v>
      </c>
      <c r="D26" s="32">
        <v>2700</v>
      </c>
      <c r="E26" s="26">
        <v>0</v>
      </c>
      <c r="F26" s="32">
        <v>2700</v>
      </c>
      <c r="G26" s="28">
        <v>0.25</v>
      </c>
      <c r="H26" s="7">
        <v>2451.37</v>
      </c>
      <c r="I26" s="44">
        <v>342.77</v>
      </c>
      <c r="J26" s="51">
        <f t="shared" si="0"/>
        <v>2794.14</v>
      </c>
      <c r="K26" s="45"/>
      <c r="L26" s="49">
        <v>44</v>
      </c>
      <c r="M26" s="50">
        <v>45</v>
      </c>
      <c r="N26" s="50">
        <v>0.5</v>
      </c>
      <c r="O26" s="50">
        <v>0.5</v>
      </c>
      <c r="P26" s="51">
        <f t="shared" si="1"/>
        <v>90</v>
      </c>
    </row>
    <row r="27" spans="1:16" x14ac:dyDescent="0.2">
      <c r="A27" s="1">
        <v>13</v>
      </c>
      <c r="B27" s="52" t="s">
        <v>13</v>
      </c>
      <c r="C27" s="65">
        <v>80300002000</v>
      </c>
      <c r="D27" s="54">
        <v>3300</v>
      </c>
      <c r="E27" s="55">
        <v>0</v>
      </c>
      <c r="F27" s="54">
        <v>3300</v>
      </c>
      <c r="G27" s="56">
        <v>0.5</v>
      </c>
      <c r="H27" s="67" t="s">
        <v>105</v>
      </c>
      <c r="I27" s="68">
        <v>43600</v>
      </c>
      <c r="J27" s="51"/>
      <c r="K27" s="45"/>
      <c r="L27" s="49"/>
      <c r="M27" s="50"/>
      <c r="N27" s="50"/>
      <c r="O27" s="50"/>
      <c r="P27" s="51"/>
    </row>
    <row r="28" spans="1:16" x14ac:dyDescent="0.2">
      <c r="A28" s="1">
        <v>14</v>
      </c>
      <c r="B28" s="37" t="s">
        <v>14</v>
      </c>
      <c r="C28" s="33">
        <v>51170013101</v>
      </c>
      <c r="D28" s="32">
        <v>14700</v>
      </c>
      <c r="E28" s="26">
        <v>0</v>
      </c>
      <c r="F28" s="32">
        <v>14700</v>
      </c>
      <c r="G28" s="28">
        <v>0.25</v>
      </c>
      <c r="H28" s="7">
        <v>5320.95</v>
      </c>
      <c r="I28" s="44">
        <v>342.77</v>
      </c>
      <c r="J28" s="51">
        <f t="shared" si="0"/>
        <v>5663.7199999999993</v>
      </c>
      <c r="K28" s="45"/>
      <c r="L28" s="49">
        <v>36</v>
      </c>
      <c r="M28" s="50">
        <v>45</v>
      </c>
      <c r="N28" s="50">
        <v>0.5</v>
      </c>
      <c r="O28" s="50">
        <v>0.5</v>
      </c>
      <c r="P28" s="51">
        <f t="shared" si="1"/>
        <v>82</v>
      </c>
    </row>
    <row r="29" spans="1:16" x14ac:dyDescent="0.2">
      <c r="A29" s="1">
        <v>15</v>
      </c>
      <c r="B29" s="52" t="s">
        <v>15</v>
      </c>
      <c r="C29" s="66">
        <v>480181003400</v>
      </c>
      <c r="D29" s="54">
        <v>1200</v>
      </c>
      <c r="E29" s="55">
        <v>0</v>
      </c>
      <c r="F29" s="54">
        <v>1200</v>
      </c>
      <c r="G29" s="56">
        <v>0.08</v>
      </c>
      <c r="H29" s="67" t="s">
        <v>105</v>
      </c>
      <c r="I29" s="68">
        <v>43600</v>
      </c>
      <c r="J29" s="51"/>
      <c r="K29" s="45"/>
      <c r="L29" s="49"/>
      <c r="M29" s="50"/>
      <c r="N29" s="50"/>
      <c r="O29" s="50"/>
      <c r="P29" s="51"/>
    </row>
    <row r="30" spans="1:16" x14ac:dyDescent="0.2">
      <c r="A30" s="1">
        <v>16</v>
      </c>
      <c r="B30" s="52" t="s">
        <v>15</v>
      </c>
      <c r="C30" s="66">
        <v>480181003500</v>
      </c>
      <c r="D30" s="54">
        <v>1200</v>
      </c>
      <c r="E30" s="55">
        <v>0</v>
      </c>
      <c r="F30" s="54">
        <v>1200</v>
      </c>
      <c r="G30" s="56">
        <v>0.08</v>
      </c>
      <c r="H30" s="67" t="s">
        <v>105</v>
      </c>
      <c r="I30" s="68">
        <v>43600</v>
      </c>
      <c r="J30" s="51"/>
      <c r="K30" s="45"/>
      <c r="L30" s="49"/>
      <c r="M30" s="50"/>
      <c r="N30" s="50"/>
      <c r="O30" s="50"/>
      <c r="P30" s="51"/>
    </row>
    <row r="31" spans="1:16" x14ac:dyDescent="0.2">
      <c r="A31" s="1">
        <v>17</v>
      </c>
      <c r="B31" s="52" t="s">
        <v>16</v>
      </c>
      <c r="C31" s="65">
        <v>480181026600</v>
      </c>
      <c r="D31" s="54">
        <v>2500</v>
      </c>
      <c r="E31" s="55">
        <v>0</v>
      </c>
      <c r="F31" s="54">
        <v>2500</v>
      </c>
      <c r="G31" s="56">
        <v>0.16</v>
      </c>
      <c r="H31" s="67" t="s">
        <v>105</v>
      </c>
      <c r="I31" s="68">
        <v>43600</v>
      </c>
      <c r="J31" s="51"/>
      <c r="K31" s="45"/>
      <c r="L31" s="49"/>
      <c r="M31" s="50"/>
      <c r="N31" s="50"/>
      <c r="O31" s="50"/>
      <c r="P31" s="51"/>
    </row>
    <row r="32" spans="1:16" x14ac:dyDescent="0.2">
      <c r="A32" s="1">
        <v>18</v>
      </c>
      <c r="B32" s="35" t="s">
        <v>17</v>
      </c>
      <c r="C32" s="36">
        <v>52170011600</v>
      </c>
      <c r="D32" s="32">
        <v>2900</v>
      </c>
      <c r="E32" s="26">
        <v>0</v>
      </c>
      <c r="F32" s="32">
        <v>2900</v>
      </c>
      <c r="G32" s="28">
        <v>0.11</v>
      </c>
      <c r="H32" s="7">
        <v>1332.31</v>
      </c>
      <c r="I32" s="44">
        <v>342.77</v>
      </c>
      <c r="J32" s="51">
        <f t="shared" si="0"/>
        <v>1675.08</v>
      </c>
      <c r="K32" s="45"/>
      <c r="L32" s="49">
        <v>36</v>
      </c>
      <c r="M32" s="50">
        <v>45</v>
      </c>
      <c r="N32" s="50">
        <v>0.5</v>
      </c>
      <c r="O32" s="50">
        <v>0.5</v>
      </c>
      <c r="P32" s="51">
        <f t="shared" si="1"/>
        <v>82</v>
      </c>
    </row>
    <row r="33" spans="1:16" x14ac:dyDescent="0.2">
      <c r="A33" s="1">
        <v>19</v>
      </c>
      <c r="B33" s="69" t="s">
        <v>74</v>
      </c>
      <c r="C33" s="65">
        <v>30080003100</v>
      </c>
      <c r="D33" s="54">
        <v>8100</v>
      </c>
      <c r="E33" s="55">
        <v>0</v>
      </c>
      <c r="F33" s="54">
        <v>8100</v>
      </c>
      <c r="G33" s="56">
        <v>6.96</v>
      </c>
      <c r="H33" s="67" t="s">
        <v>105</v>
      </c>
      <c r="I33" s="68">
        <v>43600</v>
      </c>
      <c r="J33" s="51"/>
      <c r="K33" s="45"/>
      <c r="L33" s="49"/>
      <c r="M33" s="50"/>
      <c r="N33" s="50"/>
      <c r="O33" s="50"/>
      <c r="P33" s="51"/>
    </row>
    <row r="34" spans="1:16" x14ac:dyDescent="0.2">
      <c r="A34" s="1">
        <v>20</v>
      </c>
      <c r="B34" s="70" t="s">
        <v>74</v>
      </c>
      <c r="C34" s="53">
        <v>30080003200</v>
      </c>
      <c r="D34" s="54">
        <v>1400</v>
      </c>
      <c r="E34" s="55">
        <v>0</v>
      </c>
      <c r="F34" s="54">
        <v>1400</v>
      </c>
      <c r="G34" s="56">
        <v>1</v>
      </c>
      <c r="H34" s="67" t="s">
        <v>105</v>
      </c>
      <c r="I34" s="68">
        <v>43600</v>
      </c>
      <c r="J34" s="51"/>
      <c r="K34" s="45"/>
      <c r="L34" s="46"/>
      <c r="M34" s="60"/>
      <c r="N34" s="60"/>
      <c r="O34" s="26"/>
      <c r="P34" s="51"/>
    </row>
    <row r="35" spans="1:16" x14ac:dyDescent="0.2">
      <c r="A35" s="1">
        <v>21</v>
      </c>
      <c r="B35" t="s">
        <v>18</v>
      </c>
      <c r="C35" s="33">
        <v>53060017500</v>
      </c>
      <c r="D35" s="32">
        <v>2900</v>
      </c>
      <c r="E35" s="26">
        <v>0</v>
      </c>
      <c r="F35" s="32">
        <v>2900</v>
      </c>
      <c r="G35" s="28">
        <v>0.11</v>
      </c>
      <c r="H35" s="7">
        <v>1382.28</v>
      </c>
      <c r="I35" s="44">
        <v>342.77</v>
      </c>
      <c r="J35" s="51">
        <f t="shared" si="0"/>
        <v>1725.05</v>
      </c>
      <c r="K35" s="45"/>
      <c r="L35" s="49">
        <v>36</v>
      </c>
      <c r="M35" s="50">
        <v>45</v>
      </c>
      <c r="N35" s="50">
        <v>0.5</v>
      </c>
      <c r="O35" s="50">
        <v>0.5</v>
      </c>
      <c r="P35" s="51">
        <f t="shared" si="1"/>
        <v>82</v>
      </c>
    </row>
    <row r="36" spans="1:16" x14ac:dyDescent="0.2">
      <c r="A36" s="1">
        <v>22</v>
      </c>
      <c r="B36" s="35" t="s">
        <v>19</v>
      </c>
      <c r="C36" s="33">
        <v>53050005500</v>
      </c>
      <c r="D36" s="32">
        <v>2800</v>
      </c>
      <c r="E36" s="26">
        <v>0</v>
      </c>
      <c r="F36" s="32">
        <v>2800</v>
      </c>
      <c r="G36" s="28">
        <v>0.11</v>
      </c>
      <c r="H36" s="7">
        <v>7741.12</v>
      </c>
      <c r="I36" s="44">
        <v>342.77</v>
      </c>
      <c r="J36" s="51">
        <f t="shared" si="0"/>
        <v>8083.8899999999994</v>
      </c>
      <c r="K36" s="45"/>
      <c r="L36" s="49">
        <v>36</v>
      </c>
      <c r="M36" s="50">
        <v>45</v>
      </c>
      <c r="N36" s="50">
        <v>0.5</v>
      </c>
      <c r="O36" s="50">
        <v>0.5</v>
      </c>
      <c r="P36" s="51">
        <f t="shared" si="1"/>
        <v>82</v>
      </c>
    </row>
    <row r="37" spans="1:16" x14ac:dyDescent="0.2">
      <c r="A37" s="1">
        <v>23</v>
      </c>
      <c r="B37" s="69" t="s">
        <v>20</v>
      </c>
      <c r="C37" s="65">
        <v>160061003300</v>
      </c>
      <c r="D37" s="54">
        <v>800</v>
      </c>
      <c r="E37" s="55">
        <v>0</v>
      </c>
      <c r="F37" s="54">
        <v>800</v>
      </c>
      <c r="G37" s="56">
        <v>0.51</v>
      </c>
      <c r="H37" s="67" t="s">
        <v>105</v>
      </c>
      <c r="I37" s="68">
        <v>43600</v>
      </c>
      <c r="J37" s="51"/>
      <c r="K37" s="45"/>
      <c r="L37" s="49"/>
      <c r="M37" s="50"/>
      <c r="N37" s="50"/>
      <c r="O37" s="50"/>
      <c r="P37" s="51"/>
    </row>
    <row r="38" spans="1:16" x14ac:dyDescent="0.2">
      <c r="A38" s="1">
        <v>24</v>
      </c>
      <c r="B38" s="35" t="s">
        <v>21</v>
      </c>
      <c r="C38" s="36">
        <v>52070002000</v>
      </c>
      <c r="D38" s="32">
        <v>5200</v>
      </c>
      <c r="E38" s="26">
        <v>0</v>
      </c>
      <c r="F38" s="32">
        <v>5200</v>
      </c>
      <c r="G38" s="28">
        <v>0.05</v>
      </c>
      <c r="H38" s="7">
        <v>10328.82</v>
      </c>
      <c r="I38" s="44">
        <v>342.77</v>
      </c>
      <c r="J38" s="51">
        <f t="shared" si="0"/>
        <v>10671.59</v>
      </c>
      <c r="K38" s="45"/>
      <c r="L38" s="49">
        <v>36</v>
      </c>
      <c r="M38" s="50">
        <v>45</v>
      </c>
      <c r="N38" s="50">
        <v>0.5</v>
      </c>
      <c r="O38" s="50">
        <v>0.5</v>
      </c>
      <c r="P38" s="51">
        <f t="shared" si="1"/>
        <v>82</v>
      </c>
    </row>
    <row r="39" spans="1:16" x14ac:dyDescent="0.2">
      <c r="A39" s="1">
        <v>25</v>
      </c>
      <c r="B39" s="52" t="s">
        <v>22</v>
      </c>
      <c r="C39" s="53">
        <v>53080008600</v>
      </c>
      <c r="D39" s="54">
        <v>400</v>
      </c>
      <c r="E39" s="55">
        <v>0</v>
      </c>
      <c r="F39" s="54">
        <v>400</v>
      </c>
      <c r="G39" s="56">
        <v>0.01</v>
      </c>
      <c r="H39" s="59" t="s">
        <v>84</v>
      </c>
      <c r="I39" s="47" t="s">
        <v>85</v>
      </c>
      <c r="J39" s="47"/>
      <c r="L39" s="49"/>
      <c r="M39" s="26"/>
      <c r="N39" s="26"/>
      <c r="O39" s="26"/>
      <c r="P39" s="51"/>
    </row>
    <row r="40" spans="1:16" x14ac:dyDescent="0.2">
      <c r="A40" s="1">
        <v>26</v>
      </c>
      <c r="B40" t="s">
        <v>23</v>
      </c>
      <c r="C40" s="33">
        <v>53060003900</v>
      </c>
      <c r="D40" s="32">
        <v>2500</v>
      </c>
      <c r="E40" s="26">
        <v>0</v>
      </c>
      <c r="F40" s="32">
        <v>2500</v>
      </c>
      <c r="G40" s="28">
        <v>0.1</v>
      </c>
      <c r="H40" s="7">
        <v>1503.42</v>
      </c>
      <c r="I40" s="44">
        <v>342.77</v>
      </c>
      <c r="J40" s="51">
        <f t="shared" ref="J40:J79" si="2">SUM(H40:I40)</f>
        <v>1846.19</v>
      </c>
      <c r="K40" s="45"/>
      <c r="L40" s="49">
        <v>36</v>
      </c>
      <c r="M40" s="50">
        <v>45</v>
      </c>
      <c r="N40" s="50">
        <v>0.5</v>
      </c>
      <c r="O40" s="50">
        <v>0.5</v>
      </c>
      <c r="P40" s="51">
        <f t="shared" si="1"/>
        <v>82</v>
      </c>
    </row>
    <row r="41" spans="1:16" x14ac:dyDescent="0.2">
      <c r="A41" s="1">
        <v>27</v>
      </c>
      <c r="B41" s="30" t="s">
        <v>24</v>
      </c>
      <c r="C41" s="31">
        <v>122290016600</v>
      </c>
      <c r="D41" s="32">
        <v>7100</v>
      </c>
      <c r="E41" s="26">
        <v>0</v>
      </c>
      <c r="F41" s="32">
        <v>7100</v>
      </c>
      <c r="G41" s="28">
        <v>0.16</v>
      </c>
      <c r="H41" s="7">
        <v>10838.15</v>
      </c>
      <c r="I41" s="44">
        <v>342.77</v>
      </c>
      <c r="J41" s="51">
        <f t="shared" si="2"/>
        <v>11180.92</v>
      </c>
      <c r="K41" s="45"/>
      <c r="L41" s="49">
        <v>36</v>
      </c>
      <c r="M41" s="50">
        <v>45</v>
      </c>
      <c r="N41" s="50">
        <v>0.5</v>
      </c>
      <c r="O41" s="50">
        <v>0.5</v>
      </c>
      <c r="P41" s="51">
        <f t="shared" si="1"/>
        <v>82</v>
      </c>
    </row>
    <row r="42" spans="1:16" x14ac:dyDescent="0.2">
      <c r="A42" s="1">
        <v>28</v>
      </c>
      <c r="B42" s="70" t="s">
        <v>24</v>
      </c>
      <c r="C42" s="53">
        <v>122290016700</v>
      </c>
      <c r="D42" s="54">
        <v>6200</v>
      </c>
      <c r="E42" s="55">
        <v>0</v>
      </c>
      <c r="F42" s="54">
        <v>6200</v>
      </c>
      <c r="G42" s="56">
        <v>0.16</v>
      </c>
      <c r="H42" s="67" t="s">
        <v>105</v>
      </c>
      <c r="I42" s="68">
        <v>43600</v>
      </c>
      <c r="J42" s="51"/>
      <c r="K42" s="45"/>
      <c r="L42" s="49"/>
      <c r="M42" s="50"/>
      <c r="N42" s="50"/>
      <c r="O42" s="50"/>
      <c r="P42" s="51"/>
    </row>
    <row r="43" spans="1:16" x14ac:dyDescent="0.2">
      <c r="A43" s="1">
        <v>29</v>
      </c>
      <c r="B43" s="35" t="s">
        <v>25</v>
      </c>
      <c r="C43" s="33">
        <v>670081001500</v>
      </c>
      <c r="D43" s="32">
        <v>4700</v>
      </c>
      <c r="E43" s="26">
        <v>0</v>
      </c>
      <c r="F43" s="32">
        <v>4700</v>
      </c>
      <c r="G43" s="28">
        <v>0.22</v>
      </c>
      <c r="H43" s="7">
        <v>6316.52</v>
      </c>
      <c r="I43" s="44">
        <v>342.77</v>
      </c>
      <c r="J43" s="51">
        <f t="shared" si="2"/>
        <v>6659.2900000000009</v>
      </c>
      <c r="K43" s="45"/>
      <c r="L43" s="49">
        <v>36</v>
      </c>
      <c r="M43" s="50">
        <v>45</v>
      </c>
      <c r="N43" s="50">
        <v>0.5</v>
      </c>
      <c r="O43" s="50">
        <v>0.5</v>
      </c>
      <c r="P43" s="51">
        <f t="shared" si="1"/>
        <v>82</v>
      </c>
    </row>
    <row r="44" spans="1:16" x14ac:dyDescent="0.2">
      <c r="A44" s="1">
        <v>30</v>
      </c>
      <c r="B44" s="35" t="s">
        <v>25</v>
      </c>
      <c r="C44" s="33">
        <v>670091000400</v>
      </c>
      <c r="D44" s="32">
        <v>4900</v>
      </c>
      <c r="E44" s="26">
        <v>0</v>
      </c>
      <c r="F44" s="32">
        <v>4900</v>
      </c>
      <c r="G44" s="28">
        <v>0.26</v>
      </c>
      <c r="H44" s="7">
        <v>6337.3</v>
      </c>
      <c r="I44" s="44">
        <v>342.77</v>
      </c>
      <c r="J44" s="51">
        <f t="shared" si="2"/>
        <v>6680.07</v>
      </c>
      <c r="K44" s="45"/>
      <c r="L44" s="49">
        <v>36</v>
      </c>
      <c r="M44" s="50">
        <v>45</v>
      </c>
      <c r="N44" s="50">
        <v>0.5</v>
      </c>
      <c r="O44" s="50">
        <v>0.5</v>
      </c>
      <c r="P44" s="51">
        <f t="shared" si="1"/>
        <v>82</v>
      </c>
    </row>
    <row r="45" spans="1:16" x14ac:dyDescent="0.2">
      <c r="A45" s="1">
        <v>31</v>
      </c>
      <c r="B45" t="s">
        <v>26</v>
      </c>
      <c r="C45" s="33">
        <v>53110007300</v>
      </c>
      <c r="D45" s="32">
        <v>1400</v>
      </c>
      <c r="E45" s="26">
        <v>0</v>
      </c>
      <c r="F45" s="32">
        <v>1400</v>
      </c>
      <c r="G45" s="28">
        <v>0.14000000000000001</v>
      </c>
      <c r="H45" s="7">
        <v>549.16</v>
      </c>
      <c r="I45" s="44">
        <v>342.77</v>
      </c>
      <c r="J45" s="51">
        <f t="shared" si="2"/>
        <v>891.93</v>
      </c>
      <c r="K45" s="45"/>
      <c r="L45" s="49">
        <v>36</v>
      </c>
      <c r="M45" s="50">
        <v>45</v>
      </c>
      <c r="N45" s="50">
        <v>0.5</v>
      </c>
      <c r="O45" s="50">
        <v>0.5</v>
      </c>
      <c r="P45" s="51">
        <f t="shared" si="1"/>
        <v>82</v>
      </c>
    </row>
    <row r="46" spans="1:16" x14ac:dyDescent="0.2">
      <c r="A46" s="1">
        <v>32</v>
      </c>
      <c r="B46" t="s">
        <v>27</v>
      </c>
      <c r="C46" s="33">
        <v>51010001200</v>
      </c>
      <c r="D46" s="32">
        <v>6300</v>
      </c>
      <c r="E46" s="26">
        <v>0</v>
      </c>
      <c r="F46" s="32">
        <v>6300</v>
      </c>
      <c r="G46" s="28">
        <v>0.25</v>
      </c>
      <c r="H46" s="7">
        <v>9756.9699999999993</v>
      </c>
      <c r="I46" s="44">
        <v>342.77</v>
      </c>
      <c r="J46" s="51">
        <f t="shared" si="2"/>
        <v>10099.74</v>
      </c>
      <c r="K46" s="45"/>
      <c r="L46" s="49">
        <v>36</v>
      </c>
      <c r="M46" s="50">
        <v>45</v>
      </c>
      <c r="N46" s="50">
        <v>0.5</v>
      </c>
      <c r="O46" s="50">
        <v>0.5</v>
      </c>
      <c r="P46" s="51">
        <f t="shared" si="1"/>
        <v>82</v>
      </c>
    </row>
    <row r="47" spans="1:16" x14ac:dyDescent="0.2">
      <c r="A47" s="1">
        <v>33</v>
      </c>
      <c r="B47" s="69" t="s">
        <v>28</v>
      </c>
      <c r="C47" s="65" t="s">
        <v>29</v>
      </c>
      <c r="D47" s="54">
        <v>33800</v>
      </c>
      <c r="E47" s="55">
        <v>0</v>
      </c>
      <c r="F47" s="54">
        <v>33800</v>
      </c>
      <c r="G47" s="56">
        <v>11.5</v>
      </c>
      <c r="H47" s="67" t="s">
        <v>105</v>
      </c>
      <c r="I47" s="68">
        <v>43600</v>
      </c>
      <c r="J47" s="51"/>
      <c r="K47" s="45"/>
      <c r="L47" s="49"/>
      <c r="M47" s="50"/>
      <c r="N47" s="50"/>
      <c r="O47" s="50"/>
      <c r="P47" s="51"/>
    </row>
    <row r="48" spans="1:16" x14ac:dyDescent="0.2">
      <c r="A48" s="1">
        <v>34</v>
      </c>
      <c r="B48" s="35" t="s">
        <v>30</v>
      </c>
      <c r="C48" s="36">
        <v>660141003500</v>
      </c>
      <c r="D48" s="32">
        <v>5800</v>
      </c>
      <c r="E48" s="26">
        <v>0</v>
      </c>
      <c r="F48" s="32">
        <v>5800</v>
      </c>
      <c r="G48" s="28">
        <v>0.38</v>
      </c>
      <c r="H48" s="7">
        <v>10208.27</v>
      </c>
      <c r="I48" s="44">
        <v>342.77</v>
      </c>
      <c r="J48" s="51">
        <f t="shared" si="2"/>
        <v>10551.04</v>
      </c>
      <c r="K48" s="45"/>
      <c r="L48" s="49">
        <v>36</v>
      </c>
      <c r="M48" s="50">
        <v>45</v>
      </c>
      <c r="N48" s="50">
        <v>0.5</v>
      </c>
      <c r="O48" s="50">
        <v>0.5</v>
      </c>
      <c r="P48" s="51">
        <f t="shared" si="1"/>
        <v>82</v>
      </c>
    </row>
    <row r="49" spans="1:16" x14ac:dyDescent="0.2">
      <c r="A49" s="1">
        <v>35</v>
      </c>
      <c r="B49" s="35" t="s">
        <v>31</v>
      </c>
      <c r="C49" s="36">
        <v>650121004600</v>
      </c>
      <c r="D49" s="32">
        <v>5500</v>
      </c>
      <c r="E49" s="26">
        <v>0</v>
      </c>
      <c r="F49" s="32">
        <v>5500</v>
      </c>
      <c r="G49" s="28">
        <v>0.24</v>
      </c>
      <c r="H49" s="7">
        <v>10140.69</v>
      </c>
      <c r="I49" s="44">
        <v>342.77</v>
      </c>
      <c r="J49" s="51">
        <f t="shared" si="2"/>
        <v>10483.460000000001</v>
      </c>
      <c r="K49" s="45"/>
      <c r="L49" s="49">
        <v>36</v>
      </c>
      <c r="M49" s="50">
        <v>45</v>
      </c>
      <c r="N49" s="50">
        <v>0.5</v>
      </c>
      <c r="O49" s="50">
        <v>0.5</v>
      </c>
      <c r="P49" s="51">
        <f t="shared" si="1"/>
        <v>82</v>
      </c>
    </row>
    <row r="50" spans="1:16" x14ac:dyDescent="0.2">
      <c r="A50" s="1">
        <v>36</v>
      </c>
      <c r="B50" s="35" t="s">
        <v>32</v>
      </c>
      <c r="C50" s="36">
        <v>122100003500</v>
      </c>
      <c r="D50" s="32">
        <v>4800</v>
      </c>
      <c r="E50" s="26">
        <v>0</v>
      </c>
      <c r="F50" s="32">
        <v>4800</v>
      </c>
      <c r="G50" s="28">
        <v>0.18</v>
      </c>
      <c r="H50" s="7">
        <v>765.48</v>
      </c>
      <c r="I50" s="44">
        <v>342.77</v>
      </c>
      <c r="J50" s="51">
        <f t="shared" si="2"/>
        <v>1108.25</v>
      </c>
      <c r="K50" s="45"/>
      <c r="L50" s="49">
        <v>36</v>
      </c>
      <c r="M50" s="50">
        <v>45</v>
      </c>
      <c r="N50" s="50">
        <v>0.5</v>
      </c>
      <c r="O50" s="50">
        <v>0.5</v>
      </c>
      <c r="P50" s="51">
        <f t="shared" si="1"/>
        <v>82</v>
      </c>
    </row>
    <row r="51" spans="1:16" x14ac:dyDescent="0.2">
      <c r="A51" s="1">
        <v>37</v>
      </c>
      <c r="B51" s="35" t="s">
        <v>32</v>
      </c>
      <c r="C51" s="36">
        <v>122100003600</v>
      </c>
      <c r="D51" s="32">
        <v>3800</v>
      </c>
      <c r="E51" s="26">
        <v>0</v>
      </c>
      <c r="F51" s="32">
        <v>3800</v>
      </c>
      <c r="G51" s="28">
        <v>0.18</v>
      </c>
      <c r="H51" s="7">
        <v>1293.8699999999999</v>
      </c>
      <c r="I51" s="44">
        <v>342.77</v>
      </c>
      <c r="J51" s="51">
        <f t="shared" si="2"/>
        <v>1636.6399999999999</v>
      </c>
      <c r="K51" s="45"/>
      <c r="L51" s="49">
        <v>36</v>
      </c>
      <c r="M51" s="50">
        <v>45</v>
      </c>
      <c r="N51" s="50">
        <v>0.5</v>
      </c>
      <c r="O51" s="50">
        <v>0.5</v>
      </c>
      <c r="P51" s="51">
        <f t="shared" si="1"/>
        <v>82</v>
      </c>
    </row>
    <row r="52" spans="1:16" x14ac:dyDescent="0.2">
      <c r="A52" s="1">
        <v>38</v>
      </c>
      <c r="B52" s="35" t="s">
        <v>33</v>
      </c>
      <c r="C52" s="33">
        <v>650121006000</v>
      </c>
      <c r="D52" s="32">
        <v>4500</v>
      </c>
      <c r="E52" s="26">
        <v>0</v>
      </c>
      <c r="F52" s="32">
        <v>4500</v>
      </c>
      <c r="G52" s="28">
        <v>0.24</v>
      </c>
      <c r="H52" s="7">
        <v>3625.11</v>
      </c>
      <c r="I52" s="44">
        <v>342.77</v>
      </c>
      <c r="J52" s="51">
        <f t="shared" si="2"/>
        <v>3967.88</v>
      </c>
      <c r="K52" s="45"/>
      <c r="L52" s="49">
        <v>36</v>
      </c>
      <c r="M52" s="50">
        <v>45</v>
      </c>
      <c r="N52" s="50">
        <v>0.5</v>
      </c>
      <c r="O52" s="50">
        <v>0.5</v>
      </c>
      <c r="P52" s="51">
        <f t="shared" si="1"/>
        <v>82</v>
      </c>
    </row>
    <row r="53" spans="1:16" x14ac:dyDescent="0.2">
      <c r="A53" s="1">
        <v>39</v>
      </c>
      <c r="B53" s="35" t="s">
        <v>34</v>
      </c>
      <c r="C53" s="36">
        <v>52010017700</v>
      </c>
      <c r="D53" s="32">
        <v>3400</v>
      </c>
      <c r="E53" s="26">
        <v>0</v>
      </c>
      <c r="F53" s="32">
        <v>3400</v>
      </c>
      <c r="G53" s="28">
        <v>7.0000000000000007E-2</v>
      </c>
      <c r="H53" s="7">
        <v>906.54</v>
      </c>
      <c r="I53" s="44">
        <v>342.77</v>
      </c>
      <c r="J53" s="51">
        <f t="shared" si="2"/>
        <v>1249.31</v>
      </c>
      <c r="K53" s="45"/>
      <c r="L53" s="49">
        <v>36</v>
      </c>
      <c r="M53" s="50">
        <v>45</v>
      </c>
      <c r="N53" s="50">
        <v>0.5</v>
      </c>
      <c r="O53" s="50">
        <v>0.5</v>
      </c>
      <c r="P53" s="51">
        <f t="shared" si="1"/>
        <v>82</v>
      </c>
    </row>
    <row r="54" spans="1:16" x14ac:dyDescent="0.2">
      <c r="A54" s="1">
        <v>40</v>
      </c>
      <c r="B54" s="35" t="s">
        <v>34</v>
      </c>
      <c r="C54" s="36">
        <v>52010017800</v>
      </c>
      <c r="D54" s="32">
        <v>3400</v>
      </c>
      <c r="E54" s="26">
        <v>0</v>
      </c>
      <c r="F54" s="32">
        <v>3400</v>
      </c>
      <c r="G54" s="28">
        <v>7.0000000000000007E-2</v>
      </c>
      <c r="H54" s="7">
        <v>4004.26</v>
      </c>
      <c r="I54" s="44">
        <v>342.77</v>
      </c>
      <c r="J54" s="51">
        <f t="shared" si="2"/>
        <v>4347.0300000000007</v>
      </c>
      <c r="K54" s="45"/>
      <c r="L54" s="49">
        <v>36</v>
      </c>
      <c r="M54" s="50">
        <v>45</v>
      </c>
      <c r="N54" s="50">
        <v>0.5</v>
      </c>
      <c r="O54" s="50">
        <v>0.5</v>
      </c>
      <c r="P54" s="51">
        <f t="shared" si="1"/>
        <v>82</v>
      </c>
    </row>
    <row r="55" spans="1:16" x14ac:dyDescent="0.2">
      <c r="A55" s="1">
        <v>41</v>
      </c>
      <c r="B55" s="35" t="s">
        <v>35</v>
      </c>
      <c r="C55" s="39">
        <v>30300018000</v>
      </c>
      <c r="D55" s="32">
        <v>5300</v>
      </c>
      <c r="E55" s="26">
        <v>0</v>
      </c>
      <c r="F55" s="32">
        <v>5300</v>
      </c>
      <c r="G55" s="28">
        <v>0.12</v>
      </c>
      <c r="H55" s="7">
        <v>2040.65</v>
      </c>
      <c r="I55" s="44">
        <v>342.77</v>
      </c>
      <c r="J55" s="51">
        <f t="shared" si="2"/>
        <v>2383.42</v>
      </c>
      <c r="K55" s="45"/>
      <c r="L55" s="49">
        <v>36</v>
      </c>
      <c r="M55" s="50">
        <v>45</v>
      </c>
      <c r="N55" s="50">
        <v>0.5</v>
      </c>
      <c r="O55" s="50">
        <v>0.5</v>
      </c>
      <c r="P55" s="51">
        <f t="shared" si="1"/>
        <v>82</v>
      </c>
    </row>
    <row r="56" spans="1:16" x14ac:dyDescent="0.2">
      <c r="A56" s="1">
        <v>42</v>
      </c>
      <c r="B56" s="35" t="s">
        <v>36</v>
      </c>
      <c r="C56" s="33">
        <v>51060000200</v>
      </c>
      <c r="D56" s="32">
        <v>3200</v>
      </c>
      <c r="E56" s="26">
        <v>0</v>
      </c>
      <c r="F56" s="32">
        <v>3200</v>
      </c>
      <c r="G56" s="28">
        <v>0.11</v>
      </c>
      <c r="H56" s="7">
        <v>4449.7700000000004</v>
      </c>
      <c r="I56" s="44">
        <v>342.77</v>
      </c>
      <c r="J56" s="51">
        <f t="shared" si="2"/>
        <v>4792.5400000000009</v>
      </c>
      <c r="K56" s="45"/>
      <c r="L56" s="49">
        <v>36</v>
      </c>
      <c r="M56" s="50">
        <v>45</v>
      </c>
      <c r="N56" s="50">
        <v>0.5</v>
      </c>
      <c r="O56" s="50">
        <v>0.5</v>
      </c>
      <c r="P56" s="51">
        <f t="shared" si="1"/>
        <v>82</v>
      </c>
    </row>
    <row r="57" spans="1:16" x14ac:dyDescent="0.2">
      <c r="A57" s="1">
        <v>43</v>
      </c>
      <c r="B57" s="35" t="s">
        <v>37</v>
      </c>
      <c r="C57" s="33">
        <v>52200000800</v>
      </c>
      <c r="D57" s="32">
        <v>3800</v>
      </c>
      <c r="E57" s="26">
        <v>0</v>
      </c>
      <c r="F57" s="32">
        <v>3800</v>
      </c>
      <c r="G57" s="28">
        <v>9.6000000000000002E-2</v>
      </c>
      <c r="H57" s="7">
        <v>5445.99</v>
      </c>
      <c r="I57" s="44">
        <v>342.77</v>
      </c>
      <c r="J57" s="51">
        <f t="shared" si="2"/>
        <v>5788.76</v>
      </c>
      <c r="K57" s="45"/>
      <c r="L57" s="49">
        <v>44</v>
      </c>
      <c r="M57" s="50">
        <v>45</v>
      </c>
      <c r="N57" s="50">
        <v>0.5</v>
      </c>
      <c r="O57" s="50">
        <v>0.5</v>
      </c>
      <c r="P57" s="51">
        <f t="shared" si="1"/>
        <v>90</v>
      </c>
    </row>
    <row r="58" spans="1:16" x14ac:dyDescent="0.2">
      <c r="A58" s="1">
        <v>44</v>
      </c>
      <c r="B58" s="69" t="s">
        <v>38</v>
      </c>
      <c r="C58" s="65">
        <v>610050000500</v>
      </c>
      <c r="D58" s="54">
        <v>8200</v>
      </c>
      <c r="E58" s="55">
        <v>0</v>
      </c>
      <c r="F58" s="54">
        <v>8200</v>
      </c>
      <c r="G58" s="56">
        <v>6.57</v>
      </c>
      <c r="H58" s="67" t="s">
        <v>105</v>
      </c>
      <c r="I58" s="68">
        <v>43600</v>
      </c>
      <c r="J58" s="51"/>
      <c r="K58" s="45"/>
      <c r="L58" s="49"/>
      <c r="M58" s="50"/>
      <c r="N58" s="50"/>
      <c r="O58" s="50"/>
      <c r="P58" s="51"/>
    </row>
    <row r="59" spans="1:16" x14ac:dyDescent="0.2">
      <c r="A59" s="1">
        <v>45</v>
      </c>
      <c r="B59" s="35" t="s">
        <v>39</v>
      </c>
      <c r="C59" s="33">
        <v>650121003800</v>
      </c>
      <c r="D59" s="32">
        <v>7600</v>
      </c>
      <c r="E59" s="26">
        <v>0</v>
      </c>
      <c r="F59" s="32">
        <v>7600</v>
      </c>
      <c r="G59" s="28">
        <v>0.28999999999999998</v>
      </c>
      <c r="H59" s="7">
        <v>5716.49</v>
      </c>
      <c r="I59" s="44">
        <v>342.77</v>
      </c>
      <c r="J59" s="51">
        <f t="shared" si="2"/>
        <v>6059.26</v>
      </c>
      <c r="K59" s="45"/>
      <c r="L59" s="49">
        <v>36</v>
      </c>
      <c r="M59" s="50">
        <v>45</v>
      </c>
      <c r="N59" s="50">
        <v>0.5</v>
      </c>
      <c r="O59" s="50">
        <v>0.5</v>
      </c>
      <c r="P59" s="51">
        <f t="shared" si="1"/>
        <v>82</v>
      </c>
    </row>
    <row r="60" spans="1:16" x14ac:dyDescent="0.2">
      <c r="A60" s="1">
        <v>46</v>
      </c>
      <c r="B60" s="35" t="s">
        <v>40</v>
      </c>
      <c r="C60" s="39">
        <v>600280041800</v>
      </c>
      <c r="D60" s="32">
        <v>800</v>
      </c>
      <c r="E60" s="26">
        <v>0</v>
      </c>
      <c r="F60" s="32">
        <v>800</v>
      </c>
      <c r="G60" s="28">
        <v>0.17</v>
      </c>
      <c r="H60" s="7">
        <v>232.87</v>
      </c>
      <c r="I60" s="44">
        <v>342.77</v>
      </c>
      <c r="J60" s="51">
        <f t="shared" si="2"/>
        <v>575.64</v>
      </c>
      <c r="K60" s="45"/>
      <c r="L60" s="49">
        <v>36</v>
      </c>
      <c r="M60" s="50">
        <v>45</v>
      </c>
      <c r="N60" s="50">
        <v>0.5</v>
      </c>
      <c r="O60" s="50">
        <v>0.5</v>
      </c>
      <c r="P60" s="51">
        <f t="shared" si="1"/>
        <v>82</v>
      </c>
    </row>
    <row r="61" spans="1:16" x14ac:dyDescent="0.2">
      <c r="A61" s="1">
        <v>47</v>
      </c>
      <c r="B61" s="35" t="s">
        <v>40</v>
      </c>
      <c r="C61" s="39">
        <v>600280020100</v>
      </c>
      <c r="D61" s="32">
        <v>2100</v>
      </c>
      <c r="E61" s="26">
        <v>0</v>
      </c>
      <c r="F61" s="32">
        <v>2100</v>
      </c>
      <c r="G61" s="28">
        <v>0.17</v>
      </c>
      <c r="H61" s="7">
        <v>1252.1300000000001</v>
      </c>
      <c r="I61" s="44">
        <v>342.77</v>
      </c>
      <c r="J61" s="51">
        <f t="shared" si="2"/>
        <v>1594.9</v>
      </c>
      <c r="K61" s="45"/>
      <c r="L61" s="49">
        <v>36</v>
      </c>
      <c r="M61" s="50">
        <v>45</v>
      </c>
      <c r="N61" s="50">
        <v>0.5</v>
      </c>
      <c r="O61" s="50">
        <v>0.5</v>
      </c>
      <c r="P61" s="51">
        <f t="shared" si="1"/>
        <v>82</v>
      </c>
    </row>
    <row r="62" spans="1:16" x14ac:dyDescent="0.2">
      <c r="A62" s="1">
        <v>48</v>
      </c>
      <c r="B62" s="37" t="s">
        <v>41</v>
      </c>
      <c r="C62" s="33">
        <v>480181026900</v>
      </c>
      <c r="D62" s="32">
        <v>1200</v>
      </c>
      <c r="E62" s="26">
        <v>0</v>
      </c>
      <c r="F62" s="32">
        <v>1200</v>
      </c>
      <c r="G62" s="28">
        <v>0.08</v>
      </c>
      <c r="H62" s="7">
        <v>581.66</v>
      </c>
      <c r="I62" s="44">
        <v>342.77</v>
      </c>
      <c r="J62" s="51">
        <f t="shared" si="2"/>
        <v>924.43</v>
      </c>
      <c r="K62" s="45"/>
      <c r="L62" s="49">
        <v>36</v>
      </c>
      <c r="M62" s="50">
        <v>45</v>
      </c>
      <c r="N62" s="50">
        <v>0.5</v>
      </c>
      <c r="O62" s="50">
        <v>0.5</v>
      </c>
      <c r="P62" s="51">
        <f t="shared" si="1"/>
        <v>82</v>
      </c>
    </row>
    <row r="63" spans="1:16" x14ac:dyDescent="0.2">
      <c r="A63" s="1">
        <v>49</v>
      </c>
      <c r="B63" s="37" t="s">
        <v>41</v>
      </c>
      <c r="C63" s="33">
        <v>480181027000</v>
      </c>
      <c r="D63" s="32">
        <v>1200</v>
      </c>
      <c r="E63" s="26">
        <v>0</v>
      </c>
      <c r="F63" s="32">
        <v>1200</v>
      </c>
      <c r="G63" s="28">
        <v>0.08</v>
      </c>
      <c r="H63" s="7">
        <v>581.66</v>
      </c>
      <c r="I63" s="44">
        <v>342.77</v>
      </c>
      <c r="J63" s="51">
        <f t="shared" si="2"/>
        <v>924.43</v>
      </c>
      <c r="K63" s="45"/>
      <c r="L63" s="49">
        <v>36</v>
      </c>
      <c r="M63" s="50">
        <v>45</v>
      </c>
      <c r="N63" s="50">
        <v>0.5</v>
      </c>
      <c r="O63" s="50">
        <v>0.5</v>
      </c>
      <c r="P63" s="51">
        <f t="shared" si="1"/>
        <v>82</v>
      </c>
    </row>
    <row r="64" spans="1:16" x14ac:dyDescent="0.2">
      <c r="A64" s="1">
        <v>50</v>
      </c>
      <c r="B64" t="s">
        <v>42</v>
      </c>
      <c r="C64" s="33">
        <v>480241007900</v>
      </c>
      <c r="D64" s="32">
        <v>500</v>
      </c>
      <c r="E64" s="26">
        <v>0</v>
      </c>
      <c r="F64" s="32">
        <v>500</v>
      </c>
      <c r="G64" s="28">
        <v>0.19</v>
      </c>
      <c r="H64" s="7">
        <v>128.58000000000001</v>
      </c>
      <c r="I64" s="44">
        <v>342.77</v>
      </c>
      <c r="J64" s="51">
        <f t="shared" si="2"/>
        <v>471.35</v>
      </c>
      <c r="K64" s="45"/>
      <c r="L64" s="49">
        <v>36</v>
      </c>
      <c r="M64" s="50">
        <v>45</v>
      </c>
      <c r="N64" s="50">
        <v>0.5</v>
      </c>
      <c r="O64" s="50">
        <v>0.5</v>
      </c>
      <c r="P64" s="51">
        <f t="shared" si="1"/>
        <v>82</v>
      </c>
    </row>
    <row r="65" spans="1:16" x14ac:dyDescent="0.2">
      <c r="A65" s="1">
        <v>51</v>
      </c>
      <c r="B65" t="s">
        <v>42</v>
      </c>
      <c r="C65" s="33">
        <v>480241008000</v>
      </c>
      <c r="D65" s="32">
        <v>500</v>
      </c>
      <c r="E65" s="26">
        <v>0</v>
      </c>
      <c r="F65" s="32">
        <v>500</v>
      </c>
      <c r="G65" s="28">
        <v>0.19</v>
      </c>
      <c r="H65" s="7">
        <v>128.58000000000001</v>
      </c>
      <c r="I65" s="44">
        <v>342.77</v>
      </c>
      <c r="J65" s="51">
        <f t="shared" si="2"/>
        <v>471.35</v>
      </c>
      <c r="K65" s="45"/>
      <c r="L65" s="49">
        <v>36</v>
      </c>
      <c r="M65" s="50">
        <v>45</v>
      </c>
      <c r="N65" s="50">
        <v>0.5</v>
      </c>
      <c r="O65" s="50">
        <v>0.5</v>
      </c>
      <c r="P65" s="51">
        <f t="shared" si="1"/>
        <v>82</v>
      </c>
    </row>
    <row r="66" spans="1:16" x14ac:dyDescent="0.2">
      <c r="A66" s="1">
        <v>52</v>
      </c>
      <c r="B66" t="s">
        <v>42</v>
      </c>
      <c r="C66" s="33">
        <v>480241008100</v>
      </c>
      <c r="D66" s="32">
        <v>500</v>
      </c>
      <c r="E66" s="26">
        <v>0</v>
      </c>
      <c r="F66" s="32">
        <v>500</v>
      </c>
      <c r="G66" s="28">
        <v>0.19</v>
      </c>
      <c r="H66" s="7">
        <v>128.58000000000001</v>
      </c>
      <c r="I66" s="44">
        <v>342.77</v>
      </c>
      <c r="J66" s="51">
        <f t="shared" si="2"/>
        <v>471.35</v>
      </c>
      <c r="K66" s="45"/>
      <c r="L66" s="49">
        <v>36</v>
      </c>
      <c r="M66" s="50">
        <v>45</v>
      </c>
      <c r="N66" s="50">
        <v>0.5</v>
      </c>
      <c r="O66" s="50">
        <v>0.5</v>
      </c>
      <c r="P66" s="51">
        <f t="shared" si="1"/>
        <v>82</v>
      </c>
    </row>
    <row r="67" spans="1:16" x14ac:dyDescent="0.2">
      <c r="A67" s="1">
        <v>53</v>
      </c>
      <c r="B67" t="s">
        <v>42</v>
      </c>
      <c r="C67" s="33">
        <v>480241008200</v>
      </c>
      <c r="D67" s="32">
        <v>500</v>
      </c>
      <c r="E67" s="26">
        <v>0</v>
      </c>
      <c r="F67" s="32">
        <v>500</v>
      </c>
      <c r="G67" s="28">
        <v>0.19</v>
      </c>
      <c r="H67" s="7">
        <v>128.58000000000001</v>
      </c>
      <c r="I67" s="44">
        <v>342.77</v>
      </c>
      <c r="J67" s="51">
        <f t="shared" si="2"/>
        <v>471.35</v>
      </c>
      <c r="K67" s="45"/>
      <c r="L67" s="49">
        <v>36</v>
      </c>
      <c r="M67" s="50">
        <v>45</v>
      </c>
      <c r="N67" s="50">
        <v>0.5</v>
      </c>
      <c r="O67" s="50">
        <v>0.5</v>
      </c>
      <c r="P67" s="51">
        <f t="shared" si="1"/>
        <v>82</v>
      </c>
    </row>
    <row r="68" spans="1:16" x14ac:dyDescent="0.2">
      <c r="A68" s="1">
        <v>54</v>
      </c>
      <c r="B68" s="38" t="s">
        <v>43</v>
      </c>
      <c r="C68" s="39">
        <v>30420005900</v>
      </c>
      <c r="D68" s="32">
        <v>8800</v>
      </c>
      <c r="E68" s="26">
        <v>0</v>
      </c>
      <c r="F68" s="32">
        <v>8800</v>
      </c>
      <c r="G68" s="28">
        <v>0.24</v>
      </c>
      <c r="H68" s="7">
        <v>22540.29</v>
      </c>
      <c r="I68" s="44">
        <v>342.77</v>
      </c>
      <c r="J68" s="51">
        <f t="shared" si="2"/>
        <v>22883.06</v>
      </c>
      <c r="K68" s="45"/>
      <c r="L68" s="49">
        <v>36</v>
      </c>
      <c r="M68" s="50">
        <v>45</v>
      </c>
      <c r="N68" s="50">
        <v>0.5</v>
      </c>
      <c r="O68" s="50">
        <v>0.5</v>
      </c>
      <c r="P68" s="51">
        <f t="shared" si="1"/>
        <v>82</v>
      </c>
    </row>
    <row r="69" spans="1:16" x14ac:dyDescent="0.2">
      <c r="A69" s="1">
        <v>55</v>
      </c>
      <c r="B69" s="38" t="s">
        <v>43</v>
      </c>
      <c r="C69" s="39">
        <v>30420006000</v>
      </c>
      <c r="D69" s="32">
        <v>8800</v>
      </c>
      <c r="E69" s="26">
        <v>0</v>
      </c>
      <c r="F69" s="32">
        <v>8800</v>
      </c>
      <c r="G69" s="28">
        <v>0.24</v>
      </c>
      <c r="H69" s="7">
        <v>22159.41</v>
      </c>
      <c r="I69" s="44">
        <v>342.77</v>
      </c>
      <c r="J69" s="51">
        <f t="shared" si="2"/>
        <v>22502.18</v>
      </c>
      <c r="K69" s="45"/>
      <c r="L69" s="49">
        <v>36</v>
      </c>
      <c r="M69" s="50">
        <v>45</v>
      </c>
      <c r="N69" s="50">
        <v>0.5</v>
      </c>
      <c r="O69" s="50">
        <v>0.5</v>
      </c>
      <c r="P69" s="51">
        <f t="shared" si="1"/>
        <v>82</v>
      </c>
    </row>
    <row r="70" spans="1:16" x14ac:dyDescent="0.2">
      <c r="A70" s="1">
        <v>56</v>
      </c>
      <c r="B70" s="38" t="s">
        <v>43</v>
      </c>
      <c r="C70" s="39">
        <v>30420006100</v>
      </c>
      <c r="D70" s="32">
        <v>5300</v>
      </c>
      <c r="E70" s="26">
        <v>0</v>
      </c>
      <c r="F70" s="32">
        <v>5300</v>
      </c>
      <c r="G70" s="28">
        <v>0.24</v>
      </c>
      <c r="H70" s="7">
        <v>21514.34</v>
      </c>
      <c r="I70" s="44">
        <v>342.77</v>
      </c>
      <c r="J70" s="51">
        <f t="shared" si="2"/>
        <v>21857.11</v>
      </c>
      <c r="K70" s="45"/>
      <c r="L70" s="49">
        <v>36</v>
      </c>
      <c r="M70" s="50">
        <v>45</v>
      </c>
      <c r="N70" s="50">
        <v>0.5</v>
      </c>
      <c r="O70" s="50">
        <v>0.5</v>
      </c>
      <c r="P70" s="51">
        <f t="shared" si="1"/>
        <v>82</v>
      </c>
    </row>
    <row r="71" spans="1:16" x14ac:dyDescent="0.2">
      <c r="A71" s="1">
        <v>57</v>
      </c>
      <c r="B71" s="35" t="s">
        <v>44</v>
      </c>
      <c r="C71" s="33">
        <v>52190019400</v>
      </c>
      <c r="D71" s="32">
        <v>3200</v>
      </c>
      <c r="E71" s="26">
        <v>0</v>
      </c>
      <c r="F71" s="32">
        <v>3200</v>
      </c>
      <c r="G71" s="28">
        <v>0.12</v>
      </c>
      <c r="H71" s="7">
        <v>3260.04</v>
      </c>
      <c r="I71" s="44">
        <v>342.77</v>
      </c>
      <c r="J71" s="51">
        <f t="shared" si="2"/>
        <v>3602.81</v>
      </c>
      <c r="K71" s="45"/>
      <c r="L71" s="49">
        <v>36</v>
      </c>
      <c r="M71" s="50">
        <v>45</v>
      </c>
      <c r="N71" s="50">
        <v>0.5</v>
      </c>
      <c r="O71" s="50">
        <v>0.5</v>
      </c>
      <c r="P71" s="51">
        <f t="shared" si="1"/>
        <v>82</v>
      </c>
    </row>
    <row r="72" spans="1:16" x14ac:dyDescent="0.2">
      <c r="A72" s="1">
        <v>58</v>
      </c>
      <c r="B72" s="35" t="s">
        <v>45</v>
      </c>
      <c r="C72" s="33">
        <v>121120015600</v>
      </c>
      <c r="D72" s="32">
        <v>3500</v>
      </c>
      <c r="E72" s="26">
        <v>0</v>
      </c>
      <c r="F72" s="32">
        <v>3500</v>
      </c>
      <c r="G72" s="28">
        <v>0.20599999999999999</v>
      </c>
      <c r="H72" s="7">
        <v>7820.13</v>
      </c>
      <c r="I72" s="44">
        <v>342.77</v>
      </c>
      <c r="J72" s="51">
        <f t="shared" si="2"/>
        <v>8162.9</v>
      </c>
      <c r="K72" s="45"/>
      <c r="L72" s="49">
        <v>52</v>
      </c>
      <c r="M72" s="50">
        <v>45</v>
      </c>
      <c r="N72" s="50">
        <v>0.5</v>
      </c>
      <c r="O72" s="50">
        <v>0.5</v>
      </c>
      <c r="P72" s="51">
        <f t="shared" si="1"/>
        <v>98</v>
      </c>
    </row>
    <row r="73" spans="1:16" x14ac:dyDescent="0.2">
      <c r="A73" s="1">
        <v>59</v>
      </c>
      <c r="B73" s="38" t="s">
        <v>46</v>
      </c>
      <c r="C73" s="39">
        <v>270120003200</v>
      </c>
      <c r="D73" s="32">
        <v>400</v>
      </c>
      <c r="E73" s="26">
        <v>0</v>
      </c>
      <c r="F73" s="32">
        <v>400</v>
      </c>
      <c r="G73" s="28">
        <v>1.68</v>
      </c>
      <c r="H73" s="7">
        <v>234.17</v>
      </c>
      <c r="I73" s="44">
        <v>342.77</v>
      </c>
      <c r="J73" s="51">
        <f t="shared" si="2"/>
        <v>576.93999999999994</v>
      </c>
      <c r="K73" s="45"/>
      <c r="L73" s="49">
        <v>36</v>
      </c>
      <c r="M73" s="50">
        <v>45</v>
      </c>
      <c r="N73" s="50">
        <v>0.5</v>
      </c>
      <c r="O73" s="50">
        <v>0.5</v>
      </c>
      <c r="P73" s="51">
        <f t="shared" si="1"/>
        <v>82</v>
      </c>
    </row>
    <row r="74" spans="1:16" x14ac:dyDescent="0.2">
      <c r="A74" s="1">
        <v>60</v>
      </c>
      <c r="B74" s="70" t="s">
        <v>46</v>
      </c>
      <c r="C74" s="53">
        <v>270140000500</v>
      </c>
      <c r="D74" s="54">
        <v>18900</v>
      </c>
      <c r="E74" s="55">
        <v>0</v>
      </c>
      <c r="F74" s="54">
        <v>18900</v>
      </c>
      <c r="G74" s="56">
        <v>18.760000000000002</v>
      </c>
      <c r="H74" s="67" t="s">
        <v>105</v>
      </c>
      <c r="I74" s="68">
        <v>43600</v>
      </c>
      <c r="J74" s="51"/>
      <c r="K74" s="45"/>
      <c r="L74" s="49"/>
      <c r="M74" s="50"/>
      <c r="N74" s="50"/>
      <c r="O74" s="50"/>
      <c r="P74" s="51"/>
    </row>
    <row r="75" spans="1:16" x14ac:dyDescent="0.2">
      <c r="A75" s="1">
        <v>61</v>
      </c>
      <c r="B75" s="35" t="s">
        <v>47</v>
      </c>
      <c r="C75" s="36">
        <v>52160005900</v>
      </c>
      <c r="D75" s="32">
        <v>2300</v>
      </c>
      <c r="E75" s="26">
        <v>0</v>
      </c>
      <c r="F75" s="32">
        <v>2300</v>
      </c>
      <c r="G75" s="28">
        <v>6.6000000000000003E-2</v>
      </c>
      <c r="H75" s="7">
        <v>974.16</v>
      </c>
      <c r="I75" s="44">
        <v>342.77</v>
      </c>
      <c r="J75" s="51">
        <f t="shared" si="2"/>
        <v>1316.9299999999998</v>
      </c>
      <c r="K75" s="45"/>
      <c r="L75" s="49">
        <v>44</v>
      </c>
      <c r="M75" s="50">
        <v>45</v>
      </c>
      <c r="N75" s="50">
        <v>0.5</v>
      </c>
      <c r="O75" s="50">
        <v>0.5</v>
      </c>
      <c r="P75" s="51">
        <f t="shared" si="1"/>
        <v>90</v>
      </c>
    </row>
    <row r="76" spans="1:16" x14ac:dyDescent="0.2">
      <c r="A76" s="1">
        <v>62</v>
      </c>
      <c r="B76" s="35" t="s">
        <v>47</v>
      </c>
      <c r="C76" s="36">
        <v>52170009100</v>
      </c>
      <c r="D76" s="32">
        <v>3200</v>
      </c>
      <c r="E76" s="26">
        <v>0</v>
      </c>
      <c r="F76" s="32">
        <v>3200</v>
      </c>
      <c r="G76" s="28">
        <v>0.1</v>
      </c>
      <c r="H76" s="7">
        <v>1458.07</v>
      </c>
      <c r="I76" s="44">
        <v>342.77</v>
      </c>
      <c r="J76" s="51">
        <f t="shared" si="2"/>
        <v>1800.84</v>
      </c>
      <c r="K76" s="45"/>
      <c r="L76" s="49">
        <v>44</v>
      </c>
      <c r="M76" s="50">
        <v>45</v>
      </c>
      <c r="N76" s="50">
        <v>0.5</v>
      </c>
      <c r="O76" s="50">
        <v>0.5</v>
      </c>
      <c r="P76" s="51">
        <f t="shared" si="1"/>
        <v>90</v>
      </c>
    </row>
    <row r="77" spans="1:16" x14ac:dyDescent="0.2">
      <c r="A77" s="1">
        <v>63</v>
      </c>
      <c r="B77" s="37" t="s">
        <v>48</v>
      </c>
      <c r="C77" s="36">
        <v>670011007600</v>
      </c>
      <c r="D77" s="32">
        <v>4900</v>
      </c>
      <c r="E77" s="26">
        <v>0</v>
      </c>
      <c r="F77" s="32">
        <v>4900</v>
      </c>
      <c r="G77" s="28">
        <v>0.26</v>
      </c>
      <c r="H77" s="7">
        <v>1092.5999999999999</v>
      </c>
      <c r="I77" s="44">
        <v>342.77</v>
      </c>
      <c r="J77" s="51">
        <f t="shared" si="2"/>
        <v>1435.37</v>
      </c>
      <c r="K77" s="45"/>
      <c r="L77" s="49">
        <v>36</v>
      </c>
      <c r="M77" s="50">
        <v>45</v>
      </c>
      <c r="N77" s="50">
        <v>0.5</v>
      </c>
      <c r="O77" s="50">
        <v>0.5</v>
      </c>
      <c r="P77" s="51">
        <f t="shared" si="1"/>
        <v>82</v>
      </c>
    </row>
    <row r="78" spans="1:16" x14ac:dyDescent="0.2">
      <c r="A78" s="1">
        <v>64</v>
      </c>
      <c r="B78" t="s">
        <v>49</v>
      </c>
      <c r="C78" s="33">
        <v>52040003400</v>
      </c>
      <c r="D78" s="32">
        <v>2700</v>
      </c>
      <c r="E78" s="26">
        <v>0</v>
      </c>
      <c r="F78" s="32">
        <v>2700</v>
      </c>
      <c r="G78" s="28">
        <v>0.05</v>
      </c>
      <c r="H78" s="7">
        <v>6050.81</v>
      </c>
      <c r="I78" s="44">
        <v>342.77</v>
      </c>
      <c r="J78" s="51">
        <f t="shared" si="2"/>
        <v>6393.58</v>
      </c>
      <c r="K78" s="45"/>
      <c r="L78" s="49">
        <v>36</v>
      </c>
      <c r="M78" s="50">
        <v>45</v>
      </c>
      <c r="N78" s="50">
        <v>0.5</v>
      </c>
      <c r="O78" s="50">
        <v>0.5</v>
      </c>
      <c r="P78" s="51">
        <f t="shared" si="1"/>
        <v>82</v>
      </c>
    </row>
    <row r="79" spans="1:16" x14ac:dyDescent="0.2">
      <c r="A79" s="1">
        <v>65</v>
      </c>
      <c r="B79" s="35" t="s">
        <v>50</v>
      </c>
      <c r="C79" s="33">
        <v>10310018400</v>
      </c>
      <c r="D79" s="32">
        <v>5700</v>
      </c>
      <c r="E79" s="26">
        <v>0</v>
      </c>
      <c r="F79" s="32">
        <v>5700</v>
      </c>
      <c r="G79" s="28">
        <v>0.46</v>
      </c>
      <c r="H79" s="7">
        <v>1973.98</v>
      </c>
      <c r="I79" s="44">
        <v>342.77</v>
      </c>
      <c r="J79" s="51">
        <f t="shared" si="2"/>
        <v>2316.75</v>
      </c>
      <c r="K79" s="45"/>
      <c r="L79" s="49">
        <v>36</v>
      </c>
      <c r="M79" s="50">
        <v>45</v>
      </c>
      <c r="N79" s="50">
        <v>0.5</v>
      </c>
      <c r="O79" s="50">
        <v>0.5</v>
      </c>
      <c r="P79" s="51">
        <f t="shared" si="1"/>
        <v>82</v>
      </c>
    </row>
    <row r="80" spans="1:16" x14ac:dyDescent="0.2">
      <c r="A80" s="1">
        <v>66</v>
      </c>
      <c r="B80" s="35" t="s">
        <v>51</v>
      </c>
      <c r="C80" s="33">
        <v>52180006200</v>
      </c>
      <c r="D80" s="32">
        <v>4900</v>
      </c>
      <c r="E80" s="26">
        <v>0</v>
      </c>
      <c r="F80" s="32">
        <v>4900</v>
      </c>
      <c r="G80" s="28">
        <v>0.21</v>
      </c>
      <c r="H80" s="7">
        <v>10778.92</v>
      </c>
      <c r="I80" s="44">
        <v>342.77</v>
      </c>
      <c r="J80" s="51">
        <f t="shared" ref="J80:J133" si="3">SUM(H80:I80)</f>
        <v>11121.69</v>
      </c>
      <c r="K80" s="45"/>
      <c r="L80" s="49">
        <v>36</v>
      </c>
      <c r="M80" s="50">
        <v>45</v>
      </c>
      <c r="N80" s="50">
        <v>0.5</v>
      </c>
      <c r="O80" s="50">
        <v>0.5</v>
      </c>
      <c r="P80" s="51">
        <f t="shared" ref="P80:P133" si="4">SUM(L80:O80)</f>
        <v>82</v>
      </c>
    </row>
    <row r="81" spans="1:16" x14ac:dyDescent="0.2">
      <c r="A81" s="1">
        <v>67</v>
      </c>
      <c r="B81" s="35" t="s">
        <v>52</v>
      </c>
      <c r="C81" s="33">
        <v>51060005800</v>
      </c>
      <c r="D81" s="32">
        <v>2100</v>
      </c>
      <c r="E81" s="26">
        <v>0</v>
      </c>
      <c r="F81" s="32">
        <v>2100</v>
      </c>
      <c r="G81" s="28">
        <v>0.26</v>
      </c>
      <c r="H81" s="7">
        <v>4080.22</v>
      </c>
      <c r="I81" s="44">
        <v>342.77</v>
      </c>
      <c r="J81" s="51">
        <f t="shared" si="3"/>
        <v>4422.99</v>
      </c>
      <c r="K81" s="45"/>
      <c r="L81" s="49">
        <v>36</v>
      </c>
      <c r="M81" s="50">
        <v>45</v>
      </c>
      <c r="N81" s="50">
        <v>0.5</v>
      </c>
      <c r="O81" s="50">
        <v>0.5</v>
      </c>
      <c r="P81" s="51">
        <f t="shared" si="4"/>
        <v>82</v>
      </c>
    </row>
    <row r="82" spans="1:16" x14ac:dyDescent="0.2">
      <c r="A82" s="1">
        <v>68</v>
      </c>
      <c r="B82" s="35" t="s">
        <v>53</v>
      </c>
      <c r="C82" s="33">
        <v>53020001800</v>
      </c>
      <c r="D82" s="32">
        <v>2600</v>
      </c>
      <c r="E82" s="26">
        <v>0</v>
      </c>
      <c r="F82" s="32">
        <v>2600</v>
      </c>
      <c r="G82" s="28">
        <v>0.14000000000000001</v>
      </c>
      <c r="H82" s="7">
        <v>1655.5</v>
      </c>
      <c r="I82" s="44">
        <v>342.77</v>
      </c>
      <c r="J82" s="51">
        <f t="shared" si="3"/>
        <v>1998.27</v>
      </c>
      <c r="K82" s="45"/>
      <c r="L82" s="49">
        <v>36</v>
      </c>
      <c r="M82" s="50">
        <v>45</v>
      </c>
      <c r="N82" s="50">
        <v>0.5</v>
      </c>
      <c r="O82" s="50">
        <v>0.5</v>
      </c>
      <c r="P82" s="51">
        <f t="shared" si="4"/>
        <v>82</v>
      </c>
    </row>
    <row r="83" spans="1:16" x14ac:dyDescent="0.2">
      <c r="A83" s="1">
        <v>69</v>
      </c>
      <c r="B83" s="35" t="s">
        <v>54</v>
      </c>
      <c r="C83" s="33">
        <v>53010014900</v>
      </c>
      <c r="D83" s="32">
        <v>2600</v>
      </c>
      <c r="E83" s="26">
        <v>0</v>
      </c>
      <c r="F83" s="32">
        <v>2600</v>
      </c>
      <c r="G83" s="28">
        <v>0.14000000000000001</v>
      </c>
      <c r="H83" s="7">
        <v>1655.5</v>
      </c>
      <c r="I83" s="44">
        <v>342.77</v>
      </c>
      <c r="J83" s="51">
        <f t="shared" si="3"/>
        <v>1998.27</v>
      </c>
      <c r="K83" s="45"/>
      <c r="L83" s="49">
        <v>36</v>
      </c>
      <c r="M83" s="50">
        <v>45</v>
      </c>
      <c r="N83" s="50">
        <v>0.5</v>
      </c>
      <c r="O83" s="50">
        <v>0.5</v>
      </c>
      <c r="P83" s="51">
        <f t="shared" si="4"/>
        <v>82</v>
      </c>
    </row>
    <row r="84" spans="1:16" x14ac:dyDescent="0.2">
      <c r="A84" s="1">
        <v>70</v>
      </c>
      <c r="B84" s="35" t="s">
        <v>54</v>
      </c>
      <c r="C84" s="33">
        <v>53020001700</v>
      </c>
      <c r="D84" s="32">
        <v>2600</v>
      </c>
      <c r="E84" s="26">
        <v>0</v>
      </c>
      <c r="F84" s="32">
        <v>2600</v>
      </c>
      <c r="G84" s="28">
        <v>0.14000000000000001</v>
      </c>
      <c r="H84" s="7">
        <v>1655.5</v>
      </c>
      <c r="I84" s="44">
        <v>342.77</v>
      </c>
      <c r="J84" s="51">
        <f t="shared" si="3"/>
        <v>1998.27</v>
      </c>
      <c r="K84" s="45"/>
      <c r="L84" s="49">
        <v>36</v>
      </c>
      <c r="M84" s="50">
        <v>45</v>
      </c>
      <c r="N84" s="50">
        <v>0.5</v>
      </c>
      <c r="O84" s="50">
        <v>0.5</v>
      </c>
      <c r="P84" s="51">
        <f t="shared" si="4"/>
        <v>82</v>
      </c>
    </row>
    <row r="85" spans="1:16" x14ac:dyDescent="0.2">
      <c r="A85" s="1">
        <v>71</v>
      </c>
      <c r="B85" s="35" t="s">
        <v>54</v>
      </c>
      <c r="C85" s="33">
        <v>53020001900</v>
      </c>
      <c r="D85" s="32">
        <v>7700</v>
      </c>
      <c r="E85" s="26">
        <v>0</v>
      </c>
      <c r="F85" s="32">
        <v>7700</v>
      </c>
      <c r="G85" s="28">
        <v>0.45</v>
      </c>
      <c r="H85" s="7">
        <v>14959.19</v>
      </c>
      <c r="I85" s="44">
        <v>342.77</v>
      </c>
      <c r="J85" s="51">
        <f t="shared" si="3"/>
        <v>15301.960000000001</v>
      </c>
      <c r="K85" s="45"/>
      <c r="L85" s="49">
        <v>36</v>
      </c>
      <c r="M85" s="50">
        <v>45</v>
      </c>
      <c r="N85" s="50">
        <v>0.5</v>
      </c>
      <c r="O85" s="50">
        <v>0.5</v>
      </c>
      <c r="P85" s="51">
        <f t="shared" si="4"/>
        <v>82</v>
      </c>
    </row>
    <row r="86" spans="1:16" x14ac:dyDescent="0.2">
      <c r="A86" s="1">
        <v>72</v>
      </c>
      <c r="B86" s="35" t="s">
        <v>54</v>
      </c>
      <c r="C86" s="33">
        <v>53020002000</v>
      </c>
      <c r="D86" s="32">
        <v>2400</v>
      </c>
      <c r="E86" s="26">
        <v>0</v>
      </c>
      <c r="F86" s="32">
        <v>2400</v>
      </c>
      <c r="G86" s="28">
        <v>0.1</v>
      </c>
      <c r="H86" s="7">
        <v>1555.01</v>
      </c>
      <c r="I86" s="44">
        <v>342.77</v>
      </c>
      <c r="J86" s="51">
        <f t="shared" si="3"/>
        <v>1897.78</v>
      </c>
      <c r="K86" s="45"/>
      <c r="L86" s="49">
        <v>36</v>
      </c>
      <c r="M86" s="50">
        <v>45</v>
      </c>
      <c r="N86" s="50">
        <v>0.5</v>
      </c>
      <c r="O86" s="50">
        <v>0.5</v>
      </c>
      <c r="P86" s="51">
        <f t="shared" si="4"/>
        <v>82</v>
      </c>
    </row>
    <row r="87" spans="1:16" x14ac:dyDescent="0.2">
      <c r="A87" s="1">
        <v>73</v>
      </c>
      <c r="B87" s="35" t="s">
        <v>54</v>
      </c>
      <c r="C87" s="33">
        <v>53020002100</v>
      </c>
      <c r="D87" s="32">
        <v>3500</v>
      </c>
      <c r="E87" s="26">
        <v>0</v>
      </c>
      <c r="F87" s="32">
        <v>3500</v>
      </c>
      <c r="G87" s="28">
        <v>0.21</v>
      </c>
      <c r="H87" s="7">
        <v>2204.36</v>
      </c>
      <c r="I87" s="44">
        <v>342.77</v>
      </c>
      <c r="J87" s="51">
        <f t="shared" si="3"/>
        <v>2547.13</v>
      </c>
      <c r="K87" s="45"/>
      <c r="L87" s="49">
        <v>36</v>
      </c>
      <c r="M87" s="50">
        <v>45</v>
      </c>
      <c r="N87" s="50">
        <v>0.5</v>
      </c>
      <c r="O87" s="50">
        <v>0.5</v>
      </c>
      <c r="P87" s="51">
        <f t="shared" si="4"/>
        <v>82</v>
      </c>
    </row>
    <row r="88" spans="1:16" x14ac:dyDescent="0.2">
      <c r="A88" s="1">
        <v>74</v>
      </c>
      <c r="B88" s="35" t="s">
        <v>55</v>
      </c>
      <c r="C88" s="33">
        <v>280413001400</v>
      </c>
      <c r="D88" s="32">
        <v>700</v>
      </c>
      <c r="E88" s="26">
        <v>0</v>
      </c>
      <c r="F88" s="32">
        <v>700</v>
      </c>
      <c r="G88" s="28">
        <v>0.09</v>
      </c>
      <c r="H88" s="7">
        <v>251.99</v>
      </c>
      <c r="I88" s="44">
        <v>342.77</v>
      </c>
      <c r="J88" s="51">
        <f t="shared" si="3"/>
        <v>594.76</v>
      </c>
      <c r="K88" s="45"/>
      <c r="L88" s="49">
        <v>36</v>
      </c>
      <c r="M88" s="50">
        <v>45</v>
      </c>
      <c r="N88" s="50">
        <v>0.5</v>
      </c>
      <c r="O88" s="50">
        <v>0.5</v>
      </c>
      <c r="P88" s="51">
        <f t="shared" si="4"/>
        <v>82</v>
      </c>
    </row>
    <row r="89" spans="1:16" x14ac:dyDescent="0.2">
      <c r="A89" s="1">
        <v>75</v>
      </c>
      <c r="B89" s="35" t="s">
        <v>55</v>
      </c>
      <c r="C89" s="33">
        <v>280413001500</v>
      </c>
      <c r="D89" s="32">
        <v>700</v>
      </c>
      <c r="E89" s="26">
        <v>0</v>
      </c>
      <c r="F89" s="32">
        <v>700</v>
      </c>
      <c r="G89" s="28">
        <v>0.09</v>
      </c>
      <c r="H89" s="7">
        <v>254.48</v>
      </c>
      <c r="I89" s="44">
        <v>342.77</v>
      </c>
      <c r="J89" s="51">
        <f t="shared" si="3"/>
        <v>597.25</v>
      </c>
      <c r="K89" s="45"/>
      <c r="L89" s="49">
        <v>36</v>
      </c>
      <c r="M89" s="50">
        <v>45</v>
      </c>
      <c r="N89" s="50">
        <v>0.5</v>
      </c>
      <c r="O89" s="50">
        <v>0.5</v>
      </c>
      <c r="P89" s="51">
        <f t="shared" si="4"/>
        <v>82</v>
      </c>
    </row>
    <row r="90" spans="1:16" x14ac:dyDescent="0.2">
      <c r="A90" s="1">
        <v>76</v>
      </c>
      <c r="B90" s="35" t="s">
        <v>55</v>
      </c>
      <c r="C90" s="33">
        <v>280413001600</v>
      </c>
      <c r="D90" s="32">
        <v>700</v>
      </c>
      <c r="E90" s="26">
        <v>0</v>
      </c>
      <c r="F90" s="32">
        <v>700</v>
      </c>
      <c r="G90" s="28">
        <v>0.09</v>
      </c>
      <c r="H90" s="7">
        <v>257.88</v>
      </c>
      <c r="I90" s="44">
        <v>342.77</v>
      </c>
      <c r="J90" s="51">
        <f t="shared" si="3"/>
        <v>600.65</v>
      </c>
      <c r="K90" s="45"/>
      <c r="L90" s="49">
        <v>36</v>
      </c>
      <c r="M90" s="50">
        <v>45</v>
      </c>
      <c r="N90" s="50">
        <v>0.5</v>
      </c>
      <c r="O90" s="50">
        <v>0.5</v>
      </c>
      <c r="P90" s="51">
        <f t="shared" si="4"/>
        <v>82</v>
      </c>
    </row>
    <row r="91" spans="1:16" x14ac:dyDescent="0.2">
      <c r="A91" s="1">
        <v>77</v>
      </c>
      <c r="B91" s="35" t="s">
        <v>55</v>
      </c>
      <c r="C91" s="33">
        <v>280413001700</v>
      </c>
      <c r="D91" s="32">
        <v>700</v>
      </c>
      <c r="E91" s="26">
        <v>0</v>
      </c>
      <c r="F91" s="32">
        <v>700</v>
      </c>
      <c r="G91" s="28">
        <v>0.09</v>
      </c>
      <c r="H91" s="7">
        <v>251.99</v>
      </c>
      <c r="I91" s="44">
        <v>342.77</v>
      </c>
      <c r="J91" s="51">
        <f t="shared" si="3"/>
        <v>594.76</v>
      </c>
      <c r="K91" s="45"/>
      <c r="L91" s="49">
        <v>36</v>
      </c>
      <c r="M91" s="50">
        <v>45</v>
      </c>
      <c r="N91" s="50">
        <v>0.5</v>
      </c>
      <c r="O91" s="50">
        <v>0.5</v>
      </c>
      <c r="P91" s="51">
        <f t="shared" si="4"/>
        <v>82</v>
      </c>
    </row>
    <row r="92" spans="1:16" s="29" customFormat="1" x14ac:dyDescent="0.2">
      <c r="A92" s="1">
        <v>78</v>
      </c>
      <c r="B92" s="35" t="s">
        <v>55</v>
      </c>
      <c r="C92" s="33">
        <v>280413001800</v>
      </c>
      <c r="D92" s="32">
        <v>700</v>
      </c>
      <c r="E92" s="26">
        <v>0</v>
      </c>
      <c r="F92" s="32">
        <v>700</v>
      </c>
      <c r="G92" s="28">
        <v>0.09</v>
      </c>
      <c r="H92" s="7">
        <v>257.88</v>
      </c>
      <c r="I92" s="44">
        <v>342.77</v>
      </c>
      <c r="J92" s="51">
        <f t="shared" si="3"/>
        <v>600.65</v>
      </c>
      <c r="K92" s="45"/>
      <c r="L92" s="49">
        <v>36</v>
      </c>
      <c r="M92" s="50">
        <v>45</v>
      </c>
      <c r="N92" s="50">
        <v>0.5</v>
      </c>
      <c r="O92" s="50">
        <v>0.5</v>
      </c>
      <c r="P92" s="51">
        <f t="shared" si="4"/>
        <v>82</v>
      </c>
    </row>
    <row r="93" spans="1:16" s="29" customFormat="1" x14ac:dyDescent="0.2">
      <c r="A93" s="1">
        <v>79</v>
      </c>
      <c r="B93" s="35" t="s">
        <v>56</v>
      </c>
      <c r="C93" s="33">
        <v>600280042900</v>
      </c>
      <c r="D93" s="32">
        <v>800</v>
      </c>
      <c r="E93" s="26">
        <v>0</v>
      </c>
      <c r="F93" s="32">
        <v>800</v>
      </c>
      <c r="G93" s="28">
        <v>0.17</v>
      </c>
      <c r="H93" s="7">
        <v>209.65</v>
      </c>
      <c r="I93" s="44">
        <v>342.77</v>
      </c>
      <c r="J93" s="51">
        <f t="shared" si="3"/>
        <v>552.41999999999996</v>
      </c>
      <c r="K93" s="45"/>
      <c r="L93" s="49">
        <v>36</v>
      </c>
      <c r="M93" s="50">
        <v>45</v>
      </c>
      <c r="N93" s="50">
        <v>0.5</v>
      </c>
      <c r="O93" s="50">
        <v>0.5</v>
      </c>
      <c r="P93" s="51">
        <f t="shared" si="4"/>
        <v>82</v>
      </c>
    </row>
    <row r="94" spans="1:16" s="29" customFormat="1" x14ac:dyDescent="0.2">
      <c r="A94" s="1">
        <v>80</v>
      </c>
      <c r="B94" t="s">
        <v>57</v>
      </c>
      <c r="C94" s="33">
        <v>210350000200</v>
      </c>
      <c r="D94" s="32">
        <v>300</v>
      </c>
      <c r="E94" s="26">
        <v>0</v>
      </c>
      <c r="F94" s="32">
        <v>300</v>
      </c>
      <c r="G94" s="28">
        <v>0.02</v>
      </c>
      <c r="H94" s="7">
        <v>58.77</v>
      </c>
      <c r="I94" s="44">
        <v>342.77</v>
      </c>
      <c r="J94" s="51">
        <f t="shared" si="3"/>
        <v>401.53999999999996</v>
      </c>
      <c r="K94" s="45"/>
      <c r="L94" s="49">
        <v>36</v>
      </c>
      <c r="M94" s="50">
        <v>45</v>
      </c>
      <c r="N94" s="50">
        <v>0.5</v>
      </c>
      <c r="O94" s="50">
        <v>0.5</v>
      </c>
      <c r="P94" s="51">
        <f t="shared" si="4"/>
        <v>82</v>
      </c>
    </row>
    <row r="95" spans="1:16" s="29" customFormat="1" x14ac:dyDescent="0.2">
      <c r="A95" s="1">
        <v>81</v>
      </c>
      <c r="B95" t="s">
        <v>57</v>
      </c>
      <c r="C95" s="33">
        <v>210350000400</v>
      </c>
      <c r="D95" s="32">
        <v>300</v>
      </c>
      <c r="E95" s="26">
        <v>0</v>
      </c>
      <c r="F95" s="32">
        <v>300</v>
      </c>
      <c r="G95" s="28">
        <v>0.02</v>
      </c>
      <c r="H95" s="7">
        <v>58.77</v>
      </c>
      <c r="I95" s="44">
        <v>342.77</v>
      </c>
      <c r="J95" s="51">
        <f t="shared" si="3"/>
        <v>401.53999999999996</v>
      </c>
      <c r="K95" s="45"/>
      <c r="L95" s="49">
        <v>36</v>
      </c>
      <c r="M95" s="50">
        <v>45</v>
      </c>
      <c r="N95" s="50">
        <v>0.5</v>
      </c>
      <c r="O95" s="50">
        <v>0.5</v>
      </c>
      <c r="P95" s="51">
        <f t="shared" si="4"/>
        <v>82</v>
      </c>
    </row>
    <row r="96" spans="1:16" s="29" customFormat="1" x14ac:dyDescent="0.2">
      <c r="A96" s="1">
        <v>82</v>
      </c>
      <c r="B96" t="s">
        <v>57</v>
      </c>
      <c r="C96" s="33">
        <v>210350000600</v>
      </c>
      <c r="D96" s="32">
        <v>300</v>
      </c>
      <c r="E96" s="26">
        <v>0</v>
      </c>
      <c r="F96" s="32">
        <v>300</v>
      </c>
      <c r="G96" s="28">
        <v>0.02</v>
      </c>
      <c r="H96" s="7">
        <v>139.19</v>
      </c>
      <c r="I96" s="44">
        <v>342.77</v>
      </c>
      <c r="J96" s="51">
        <f t="shared" si="3"/>
        <v>481.96</v>
      </c>
      <c r="K96" s="45"/>
      <c r="L96" s="49">
        <v>36</v>
      </c>
      <c r="M96" s="50">
        <v>45</v>
      </c>
      <c r="N96" s="50">
        <v>0.5</v>
      </c>
      <c r="O96" s="50">
        <v>0.5</v>
      </c>
      <c r="P96" s="51">
        <f t="shared" si="4"/>
        <v>82</v>
      </c>
    </row>
    <row r="97" spans="1:16" s="29" customFormat="1" x14ac:dyDescent="0.2">
      <c r="A97" s="1">
        <v>83</v>
      </c>
      <c r="B97" t="s">
        <v>57</v>
      </c>
      <c r="C97" s="33">
        <v>210350000700</v>
      </c>
      <c r="D97" s="32">
        <v>1000</v>
      </c>
      <c r="E97" s="26">
        <v>0</v>
      </c>
      <c r="F97" s="32">
        <v>1000</v>
      </c>
      <c r="G97" s="28">
        <v>0.11</v>
      </c>
      <c r="H97" s="7">
        <v>542.27</v>
      </c>
      <c r="I97" s="44">
        <v>342.77</v>
      </c>
      <c r="J97" s="51">
        <f t="shared" si="3"/>
        <v>885.04</v>
      </c>
      <c r="K97" s="45"/>
      <c r="L97" s="49">
        <v>36</v>
      </c>
      <c r="M97" s="50">
        <v>45</v>
      </c>
      <c r="N97" s="50">
        <v>0.5</v>
      </c>
      <c r="O97" s="50">
        <v>0.5</v>
      </c>
      <c r="P97" s="51">
        <f t="shared" si="4"/>
        <v>82</v>
      </c>
    </row>
    <row r="98" spans="1:16" s="29" customFormat="1" x14ac:dyDescent="0.2">
      <c r="A98" s="1">
        <v>84</v>
      </c>
      <c r="B98" t="s">
        <v>57</v>
      </c>
      <c r="C98" s="33">
        <v>210350000800</v>
      </c>
      <c r="D98" s="32">
        <v>1000</v>
      </c>
      <c r="E98" s="26">
        <v>0</v>
      </c>
      <c r="F98" s="32">
        <v>1000</v>
      </c>
      <c r="G98" s="28">
        <v>0.11</v>
      </c>
      <c r="H98" s="7">
        <v>542.27</v>
      </c>
      <c r="I98" s="44">
        <v>342.77</v>
      </c>
      <c r="J98" s="51">
        <f t="shared" si="3"/>
        <v>885.04</v>
      </c>
      <c r="K98" s="45"/>
      <c r="L98" s="49">
        <v>36</v>
      </c>
      <c r="M98" s="50">
        <v>45</v>
      </c>
      <c r="N98" s="50">
        <v>0.5</v>
      </c>
      <c r="O98" s="50">
        <v>0.5</v>
      </c>
      <c r="P98" s="51">
        <f t="shared" si="4"/>
        <v>82</v>
      </c>
    </row>
    <row r="99" spans="1:16" s="29" customFormat="1" x14ac:dyDescent="0.2">
      <c r="A99" s="1">
        <v>85</v>
      </c>
      <c r="B99" s="35" t="s">
        <v>58</v>
      </c>
      <c r="C99" s="36">
        <v>660141005000</v>
      </c>
      <c r="D99" s="32">
        <v>4800</v>
      </c>
      <c r="E99" s="26">
        <v>0</v>
      </c>
      <c r="F99" s="32">
        <v>4800</v>
      </c>
      <c r="G99" s="28">
        <v>0.24</v>
      </c>
      <c r="H99" s="7">
        <v>3094.19</v>
      </c>
      <c r="I99" s="44">
        <v>342.77</v>
      </c>
      <c r="J99" s="51">
        <f t="shared" si="3"/>
        <v>3436.96</v>
      </c>
      <c r="K99" s="45"/>
      <c r="L99" s="49">
        <v>36</v>
      </c>
      <c r="M99" s="50">
        <v>45</v>
      </c>
      <c r="N99" s="50">
        <v>0.5</v>
      </c>
      <c r="O99" s="50">
        <v>0.5</v>
      </c>
      <c r="P99" s="51">
        <f t="shared" si="4"/>
        <v>82</v>
      </c>
    </row>
    <row r="100" spans="1:16" s="29" customFormat="1" x14ac:dyDescent="0.2">
      <c r="A100" s="1">
        <v>86</v>
      </c>
      <c r="B100" s="35" t="s">
        <v>58</v>
      </c>
      <c r="C100" s="36">
        <v>660141005100</v>
      </c>
      <c r="D100" s="32">
        <v>5000</v>
      </c>
      <c r="E100" s="26">
        <v>0</v>
      </c>
      <c r="F100" s="32">
        <v>5000</v>
      </c>
      <c r="G100" s="28">
        <v>0.25</v>
      </c>
      <c r="H100" s="7">
        <v>5063.1400000000003</v>
      </c>
      <c r="I100" s="44">
        <v>342.77</v>
      </c>
      <c r="J100" s="51">
        <f t="shared" si="3"/>
        <v>5405.91</v>
      </c>
      <c r="K100" s="45"/>
      <c r="L100" s="49">
        <v>36</v>
      </c>
      <c r="M100" s="50">
        <v>45</v>
      </c>
      <c r="N100" s="50">
        <v>0.5</v>
      </c>
      <c r="O100" s="50">
        <v>0.5</v>
      </c>
      <c r="P100" s="51">
        <f t="shared" si="4"/>
        <v>82</v>
      </c>
    </row>
    <row r="101" spans="1:16" s="29" customFormat="1" x14ac:dyDescent="0.2">
      <c r="A101" s="1">
        <v>87</v>
      </c>
      <c r="B101" s="35" t="s">
        <v>58</v>
      </c>
      <c r="C101" s="36">
        <v>670013006400</v>
      </c>
      <c r="D101" s="32">
        <v>5000</v>
      </c>
      <c r="E101" s="26">
        <v>0</v>
      </c>
      <c r="F101" s="32">
        <v>5000</v>
      </c>
      <c r="G101" s="28">
        <v>0.26</v>
      </c>
      <c r="H101" s="7">
        <v>4879.7299999999996</v>
      </c>
      <c r="I101" s="44">
        <v>342.77</v>
      </c>
      <c r="J101" s="51">
        <f t="shared" si="3"/>
        <v>5222.5</v>
      </c>
      <c r="K101" s="45"/>
      <c r="L101" s="49">
        <v>36</v>
      </c>
      <c r="M101" s="50">
        <v>45</v>
      </c>
      <c r="N101" s="50">
        <v>0.5</v>
      </c>
      <c r="O101" s="50">
        <v>0.5</v>
      </c>
      <c r="P101" s="51">
        <f t="shared" si="4"/>
        <v>82</v>
      </c>
    </row>
    <row r="102" spans="1:16" s="29" customFormat="1" x14ac:dyDescent="0.2">
      <c r="A102" s="1">
        <v>88</v>
      </c>
      <c r="B102" s="35" t="s">
        <v>59</v>
      </c>
      <c r="C102" s="33">
        <v>160041002800</v>
      </c>
      <c r="D102" s="32">
        <v>900</v>
      </c>
      <c r="E102" s="26">
        <v>0</v>
      </c>
      <c r="F102" s="32">
        <v>900</v>
      </c>
      <c r="G102" s="28">
        <v>0.6</v>
      </c>
      <c r="H102" s="7">
        <v>214.5</v>
      </c>
      <c r="I102" s="44">
        <v>342.77</v>
      </c>
      <c r="J102" s="51">
        <f t="shared" si="3"/>
        <v>557.27</v>
      </c>
      <c r="K102" s="45"/>
      <c r="L102" s="49">
        <v>36</v>
      </c>
      <c r="M102" s="50">
        <v>45</v>
      </c>
      <c r="N102" s="50">
        <v>0.5</v>
      </c>
      <c r="O102" s="50">
        <v>0.5</v>
      </c>
      <c r="P102" s="51">
        <f t="shared" si="4"/>
        <v>82</v>
      </c>
    </row>
    <row r="103" spans="1:16" s="29" customFormat="1" x14ac:dyDescent="0.2">
      <c r="A103" s="1">
        <v>89</v>
      </c>
      <c r="B103" s="34" t="s">
        <v>60</v>
      </c>
      <c r="C103" s="33">
        <v>480181011100</v>
      </c>
      <c r="D103" s="32">
        <v>1200</v>
      </c>
      <c r="E103" s="26">
        <v>0</v>
      </c>
      <c r="F103" s="32">
        <v>1200</v>
      </c>
      <c r="G103" s="28">
        <v>0.08</v>
      </c>
      <c r="H103" s="7">
        <v>759.45</v>
      </c>
      <c r="I103" s="44">
        <v>342.77</v>
      </c>
      <c r="J103" s="51">
        <f t="shared" si="3"/>
        <v>1102.22</v>
      </c>
      <c r="K103" s="45"/>
      <c r="L103" s="49">
        <v>36</v>
      </c>
      <c r="M103" s="50">
        <v>45</v>
      </c>
      <c r="N103" s="50">
        <v>0.5</v>
      </c>
      <c r="O103" s="50">
        <v>0.5</v>
      </c>
      <c r="P103" s="51">
        <f t="shared" si="4"/>
        <v>82</v>
      </c>
    </row>
    <row r="104" spans="1:16" s="29" customFormat="1" x14ac:dyDescent="0.2">
      <c r="A104" s="1">
        <v>90</v>
      </c>
      <c r="B104" t="s">
        <v>61</v>
      </c>
      <c r="C104" s="33">
        <v>200030009700</v>
      </c>
      <c r="D104" s="32">
        <v>13400</v>
      </c>
      <c r="E104" s="26">
        <v>0</v>
      </c>
      <c r="F104" s="32">
        <v>13400</v>
      </c>
      <c r="G104" s="28">
        <v>0.22</v>
      </c>
      <c r="H104" s="7">
        <v>17183.95</v>
      </c>
      <c r="I104" s="44">
        <v>342.77</v>
      </c>
      <c r="J104" s="51">
        <f t="shared" si="3"/>
        <v>17526.72</v>
      </c>
      <c r="K104" s="45"/>
      <c r="L104" s="49">
        <v>36</v>
      </c>
      <c r="M104" s="50">
        <v>45</v>
      </c>
      <c r="N104" s="50">
        <v>0.5</v>
      </c>
      <c r="O104" s="50">
        <v>0.5</v>
      </c>
      <c r="P104" s="51">
        <f t="shared" si="4"/>
        <v>82</v>
      </c>
    </row>
    <row r="105" spans="1:16" s="29" customFormat="1" x14ac:dyDescent="0.2">
      <c r="A105" s="1">
        <v>91</v>
      </c>
      <c r="B105" t="s">
        <v>62</v>
      </c>
      <c r="C105" s="33">
        <v>280414022100</v>
      </c>
      <c r="D105" s="32">
        <v>700</v>
      </c>
      <c r="E105" s="26">
        <v>0</v>
      </c>
      <c r="F105" s="32">
        <v>700</v>
      </c>
      <c r="G105" s="28">
        <v>0.08</v>
      </c>
      <c r="H105" s="7">
        <v>81.150000000000006</v>
      </c>
      <c r="I105" s="44">
        <v>342.77</v>
      </c>
      <c r="J105" s="51">
        <f t="shared" si="3"/>
        <v>423.91999999999996</v>
      </c>
      <c r="K105" s="45"/>
      <c r="L105" s="49">
        <v>36</v>
      </c>
      <c r="M105" s="50">
        <v>45</v>
      </c>
      <c r="N105" s="50">
        <v>0.5</v>
      </c>
      <c r="O105" s="50">
        <v>0.5</v>
      </c>
      <c r="P105" s="51">
        <f t="shared" si="4"/>
        <v>82</v>
      </c>
    </row>
    <row r="106" spans="1:16" s="29" customFormat="1" x14ac:dyDescent="0.2">
      <c r="A106" s="1">
        <v>92</v>
      </c>
      <c r="B106" t="s">
        <v>62</v>
      </c>
      <c r="C106" s="33">
        <v>280414026600</v>
      </c>
      <c r="D106" s="32">
        <v>700</v>
      </c>
      <c r="E106" s="26">
        <v>0</v>
      </c>
      <c r="F106" s="32">
        <v>700</v>
      </c>
      <c r="G106" s="28">
        <v>0.08</v>
      </c>
      <c r="H106" s="7">
        <v>72.48</v>
      </c>
      <c r="I106" s="44">
        <v>342.77</v>
      </c>
      <c r="J106" s="51">
        <f t="shared" si="3"/>
        <v>415.25</v>
      </c>
      <c r="K106" s="45"/>
      <c r="L106" s="49">
        <v>36</v>
      </c>
      <c r="M106" s="50">
        <v>45</v>
      </c>
      <c r="N106" s="50">
        <v>0.5</v>
      </c>
      <c r="O106" s="50">
        <v>0.5</v>
      </c>
      <c r="P106" s="51">
        <f t="shared" si="4"/>
        <v>82</v>
      </c>
    </row>
    <row r="107" spans="1:16" s="29" customFormat="1" x14ac:dyDescent="0.2">
      <c r="A107" s="1">
        <v>93</v>
      </c>
      <c r="B107" s="35" t="s">
        <v>63</v>
      </c>
      <c r="C107" s="39">
        <v>670091000800</v>
      </c>
      <c r="D107" s="32">
        <v>4900</v>
      </c>
      <c r="E107" s="26">
        <v>0</v>
      </c>
      <c r="F107" s="32">
        <v>4900</v>
      </c>
      <c r="G107" s="28">
        <v>0.26</v>
      </c>
      <c r="H107" s="7">
        <v>8208.43</v>
      </c>
      <c r="I107" s="44">
        <v>342.77</v>
      </c>
      <c r="J107" s="51">
        <f t="shared" si="3"/>
        <v>8551.2000000000007</v>
      </c>
      <c r="K107" s="45"/>
      <c r="L107" s="49">
        <v>36</v>
      </c>
      <c r="M107" s="50">
        <v>45</v>
      </c>
      <c r="N107" s="50">
        <v>0.5</v>
      </c>
      <c r="O107" s="50">
        <v>0.5</v>
      </c>
      <c r="P107" s="51">
        <f t="shared" si="4"/>
        <v>82</v>
      </c>
    </row>
    <row r="108" spans="1:16" s="29" customFormat="1" x14ac:dyDescent="0.2">
      <c r="A108" s="1">
        <v>94</v>
      </c>
      <c r="B108" s="35" t="s">
        <v>64</v>
      </c>
      <c r="C108" s="39">
        <v>121120002100</v>
      </c>
      <c r="D108" s="32">
        <v>2400</v>
      </c>
      <c r="E108" s="26">
        <v>0</v>
      </c>
      <c r="F108" s="32">
        <v>2400</v>
      </c>
      <c r="G108" s="28">
        <v>0.14000000000000001</v>
      </c>
      <c r="H108" s="7">
        <v>3317.34</v>
      </c>
      <c r="I108" s="44">
        <v>342.77</v>
      </c>
      <c r="J108" s="51">
        <f t="shared" si="3"/>
        <v>3660.11</v>
      </c>
      <c r="K108" s="45"/>
      <c r="L108" s="49">
        <v>44</v>
      </c>
      <c r="M108" s="50">
        <v>45</v>
      </c>
      <c r="N108" s="50">
        <v>0.5</v>
      </c>
      <c r="O108" s="50">
        <v>0.5</v>
      </c>
      <c r="P108" s="51">
        <f t="shared" si="4"/>
        <v>90</v>
      </c>
    </row>
    <row r="109" spans="1:16" s="29" customFormat="1" x14ac:dyDescent="0.2">
      <c r="A109" s="1">
        <v>95</v>
      </c>
      <c r="B109" s="35" t="s">
        <v>65</v>
      </c>
      <c r="C109" s="33">
        <v>600080001400</v>
      </c>
      <c r="D109" s="32">
        <v>4600</v>
      </c>
      <c r="E109" s="26">
        <v>0</v>
      </c>
      <c r="F109" s="32">
        <v>4600</v>
      </c>
      <c r="G109" s="28">
        <v>1.01</v>
      </c>
      <c r="H109" s="7">
        <v>3401.79</v>
      </c>
      <c r="I109" s="44">
        <v>342.77</v>
      </c>
      <c r="J109" s="51">
        <f t="shared" si="3"/>
        <v>3744.56</v>
      </c>
      <c r="K109" s="45"/>
      <c r="L109" s="49">
        <v>36</v>
      </c>
      <c r="M109" s="50">
        <v>45</v>
      </c>
      <c r="N109" s="50">
        <v>0.5</v>
      </c>
      <c r="O109" s="50">
        <v>0.5</v>
      </c>
      <c r="P109" s="51">
        <f t="shared" si="4"/>
        <v>82</v>
      </c>
    </row>
    <row r="110" spans="1:16" s="29" customFormat="1" x14ac:dyDescent="0.2">
      <c r="A110" s="1">
        <v>96</v>
      </c>
      <c r="B110" s="35" t="s">
        <v>66</v>
      </c>
      <c r="C110" s="36">
        <v>650022004100</v>
      </c>
      <c r="D110" s="32">
        <v>5300</v>
      </c>
      <c r="E110" s="26">
        <v>0</v>
      </c>
      <c r="F110" s="32">
        <v>5300</v>
      </c>
      <c r="G110" s="28">
        <v>0.27</v>
      </c>
      <c r="H110" s="7">
        <v>16678.95</v>
      </c>
      <c r="I110" s="44">
        <v>342.77</v>
      </c>
      <c r="J110" s="51">
        <f t="shared" si="3"/>
        <v>17021.72</v>
      </c>
      <c r="K110" s="45"/>
      <c r="L110" s="49">
        <v>36</v>
      </c>
      <c r="M110" s="50">
        <v>45</v>
      </c>
      <c r="N110" s="50">
        <v>0.5</v>
      </c>
      <c r="O110" s="50">
        <v>0.5</v>
      </c>
      <c r="P110" s="51">
        <f t="shared" si="4"/>
        <v>82</v>
      </c>
    </row>
    <row r="111" spans="1:16" s="29" customFormat="1" x14ac:dyDescent="0.2">
      <c r="A111" s="1">
        <v>97</v>
      </c>
      <c r="B111" s="35" t="s">
        <v>66</v>
      </c>
      <c r="C111" s="36">
        <v>650023005200</v>
      </c>
      <c r="D111" s="32">
        <v>5600</v>
      </c>
      <c r="E111" s="26">
        <v>0</v>
      </c>
      <c r="F111" s="32">
        <v>5600</v>
      </c>
      <c r="G111" s="28">
        <v>0.28000000000000003</v>
      </c>
      <c r="H111" s="7">
        <v>19308.310000000001</v>
      </c>
      <c r="I111" s="44">
        <v>342.77</v>
      </c>
      <c r="J111" s="51">
        <f t="shared" si="3"/>
        <v>19651.080000000002</v>
      </c>
      <c r="K111" s="45"/>
      <c r="L111" s="49">
        <v>36</v>
      </c>
      <c r="M111" s="50">
        <v>45</v>
      </c>
      <c r="N111" s="50">
        <v>0.5</v>
      </c>
      <c r="O111" s="50">
        <v>0.5</v>
      </c>
      <c r="P111" s="51">
        <f t="shared" si="4"/>
        <v>82</v>
      </c>
    </row>
    <row r="112" spans="1:16" s="29" customFormat="1" x14ac:dyDescent="0.2">
      <c r="A112" s="1">
        <v>98</v>
      </c>
      <c r="B112" s="35" t="s">
        <v>66</v>
      </c>
      <c r="C112" s="36">
        <v>650031000100</v>
      </c>
      <c r="D112" s="32">
        <v>6900</v>
      </c>
      <c r="E112" s="26">
        <v>0</v>
      </c>
      <c r="F112" s="32">
        <v>6900</v>
      </c>
      <c r="G112" s="28">
        <v>0.47</v>
      </c>
      <c r="H112" s="7">
        <v>17025.79</v>
      </c>
      <c r="I112" s="44">
        <v>342.77</v>
      </c>
      <c r="J112" s="51">
        <f t="shared" si="3"/>
        <v>17368.560000000001</v>
      </c>
      <c r="K112" s="45"/>
      <c r="L112" s="49">
        <v>36</v>
      </c>
      <c r="M112" s="50">
        <v>45</v>
      </c>
      <c r="N112" s="50">
        <v>0.5</v>
      </c>
      <c r="O112" s="50">
        <v>0.5</v>
      </c>
      <c r="P112" s="51">
        <f t="shared" si="4"/>
        <v>82</v>
      </c>
    </row>
    <row r="113" spans="1:16" s="29" customFormat="1" x14ac:dyDescent="0.2">
      <c r="A113" s="1">
        <v>99</v>
      </c>
      <c r="B113" s="35" t="s">
        <v>66</v>
      </c>
      <c r="C113" s="36">
        <v>650031002100</v>
      </c>
      <c r="D113" s="32">
        <v>6200</v>
      </c>
      <c r="E113" s="26">
        <v>0</v>
      </c>
      <c r="F113" s="32">
        <v>6200</v>
      </c>
      <c r="G113" s="28">
        <v>0.42</v>
      </c>
      <c r="H113" s="7">
        <v>35878.620000000003</v>
      </c>
      <c r="I113" s="44">
        <v>342.77</v>
      </c>
      <c r="J113" s="51">
        <f t="shared" si="3"/>
        <v>36221.39</v>
      </c>
      <c r="K113" s="45"/>
      <c r="L113" s="49">
        <v>36</v>
      </c>
      <c r="M113" s="50">
        <v>45</v>
      </c>
      <c r="N113" s="50">
        <v>0.5</v>
      </c>
      <c r="O113" s="50">
        <v>0.5</v>
      </c>
      <c r="P113" s="51">
        <f t="shared" si="4"/>
        <v>82</v>
      </c>
    </row>
    <row r="114" spans="1:16" s="29" customFormat="1" x14ac:dyDescent="0.2">
      <c r="A114" s="1">
        <v>100</v>
      </c>
      <c r="B114" s="35" t="s">
        <v>66</v>
      </c>
      <c r="C114" s="36">
        <v>650121006500</v>
      </c>
      <c r="D114" s="32">
        <v>5900</v>
      </c>
      <c r="E114" s="26">
        <v>0</v>
      </c>
      <c r="F114" s="32">
        <v>5900</v>
      </c>
      <c r="G114" s="28">
        <v>0.31</v>
      </c>
      <c r="H114" s="7">
        <v>16598.32</v>
      </c>
      <c r="I114" s="44">
        <v>342.77</v>
      </c>
      <c r="J114" s="51">
        <f t="shared" si="3"/>
        <v>16941.09</v>
      </c>
      <c r="K114" s="45"/>
      <c r="L114" s="49">
        <v>36</v>
      </c>
      <c r="M114" s="50">
        <v>45</v>
      </c>
      <c r="N114" s="50">
        <v>0.5</v>
      </c>
      <c r="O114" s="50">
        <v>0.5</v>
      </c>
      <c r="P114" s="51">
        <f t="shared" si="4"/>
        <v>82</v>
      </c>
    </row>
    <row r="115" spans="1:16" s="29" customFormat="1" x14ac:dyDescent="0.2">
      <c r="A115" s="1">
        <v>101</v>
      </c>
      <c r="B115" s="35" t="s">
        <v>66</v>
      </c>
      <c r="C115" s="36">
        <v>660100006100</v>
      </c>
      <c r="D115" s="32">
        <v>5700</v>
      </c>
      <c r="E115" s="26">
        <v>0</v>
      </c>
      <c r="F115" s="32">
        <v>5700</v>
      </c>
      <c r="G115" s="28">
        <v>0.36</v>
      </c>
      <c r="H115" s="7">
        <v>16537.509999999998</v>
      </c>
      <c r="I115" s="44">
        <v>342.77</v>
      </c>
      <c r="J115" s="51">
        <f t="shared" si="3"/>
        <v>16880.28</v>
      </c>
      <c r="K115" s="45"/>
      <c r="L115" s="49">
        <v>36</v>
      </c>
      <c r="M115" s="50">
        <v>45</v>
      </c>
      <c r="N115" s="50">
        <v>0.5</v>
      </c>
      <c r="O115" s="50">
        <v>0.5</v>
      </c>
      <c r="P115" s="51">
        <f t="shared" si="4"/>
        <v>82</v>
      </c>
    </row>
    <row r="116" spans="1:16" s="29" customFormat="1" x14ac:dyDescent="0.2">
      <c r="A116" s="1">
        <v>102</v>
      </c>
      <c r="B116" s="35" t="s">
        <v>66</v>
      </c>
      <c r="C116" s="36">
        <v>660142004400</v>
      </c>
      <c r="D116" s="32">
        <v>4900</v>
      </c>
      <c r="E116" s="26">
        <v>0</v>
      </c>
      <c r="F116" s="32">
        <v>4900</v>
      </c>
      <c r="G116" s="28">
        <v>0.26</v>
      </c>
      <c r="H116" s="7">
        <v>16119.32</v>
      </c>
      <c r="I116" s="44">
        <v>342.77</v>
      </c>
      <c r="J116" s="51">
        <f t="shared" si="3"/>
        <v>16462.09</v>
      </c>
      <c r="K116" s="45"/>
      <c r="L116" s="49">
        <v>36</v>
      </c>
      <c r="M116" s="50">
        <v>45</v>
      </c>
      <c r="N116" s="50">
        <v>0.5</v>
      </c>
      <c r="O116" s="50">
        <v>0.5</v>
      </c>
      <c r="P116" s="51">
        <f t="shared" si="4"/>
        <v>82</v>
      </c>
    </row>
    <row r="117" spans="1:16" s="29" customFormat="1" x14ac:dyDescent="0.2">
      <c r="A117" s="1">
        <v>103</v>
      </c>
      <c r="B117" s="35" t="s">
        <v>66</v>
      </c>
      <c r="C117" s="36">
        <v>660142005000</v>
      </c>
      <c r="D117" s="32">
        <v>4900</v>
      </c>
      <c r="E117" s="26">
        <v>0</v>
      </c>
      <c r="F117" s="32">
        <v>4900</v>
      </c>
      <c r="G117" s="28">
        <v>0.26</v>
      </c>
      <c r="H117" s="7">
        <v>15859.51</v>
      </c>
      <c r="I117" s="44">
        <v>342.77</v>
      </c>
      <c r="J117" s="51">
        <f t="shared" si="3"/>
        <v>16202.28</v>
      </c>
      <c r="K117" s="45"/>
      <c r="L117" s="49">
        <v>36</v>
      </c>
      <c r="M117" s="50">
        <v>45</v>
      </c>
      <c r="N117" s="50">
        <v>0.5</v>
      </c>
      <c r="O117" s="50">
        <v>0.5</v>
      </c>
      <c r="P117" s="51">
        <f t="shared" si="4"/>
        <v>82</v>
      </c>
    </row>
    <row r="118" spans="1:16" s="29" customFormat="1" x14ac:dyDescent="0.2">
      <c r="A118" s="1">
        <v>104</v>
      </c>
      <c r="B118" s="35" t="s">
        <v>66</v>
      </c>
      <c r="C118" s="36">
        <v>660144000400</v>
      </c>
      <c r="D118" s="32">
        <v>5400</v>
      </c>
      <c r="E118" s="26">
        <v>0</v>
      </c>
      <c r="F118" s="32">
        <v>5400</v>
      </c>
      <c r="G118" s="28">
        <v>0.34</v>
      </c>
      <c r="H118" s="7">
        <v>16214.99</v>
      </c>
      <c r="I118" s="44">
        <v>342.77</v>
      </c>
      <c r="J118" s="51">
        <f t="shared" si="3"/>
        <v>16557.759999999998</v>
      </c>
      <c r="K118" s="45"/>
      <c r="L118" s="49">
        <v>36</v>
      </c>
      <c r="M118" s="50">
        <v>45</v>
      </c>
      <c r="N118" s="50">
        <v>0.5</v>
      </c>
      <c r="O118" s="50">
        <v>0.5</v>
      </c>
      <c r="P118" s="51">
        <f t="shared" si="4"/>
        <v>82</v>
      </c>
    </row>
    <row r="119" spans="1:16" s="29" customFormat="1" x14ac:dyDescent="0.2">
      <c r="A119" s="1">
        <v>105</v>
      </c>
      <c r="B119" s="35" t="s">
        <v>66</v>
      </c>
      <c r="C119" s="36">
        <v>660144003800</v>
      </c>
      <c r="D119" s="32">
        <v>4900</v>
      </c>
      <c r="E119" s="26">
        <v>0</v>
      </c>
      <c r="F119" s="32">
        <v>4900</v>
      </c>
      <c r="G119" s="28">
        <v>0.26</v>
      </c>
      <c r="H119" s="7">
        <v>18526.09</v>
      </c>
      <c r="I119" s="44">
        <v>342.77</v>
      </c>
      <c r="J119" s="51">
        <f t="shared" si="3"/>
        <v>18868.86</v>
      </c>
      <c r="K119" s="45"/>
      <c r="L119" s="49">
        <v>36</v>
      </c>
      <c r="M119" s="50">
        <v>45</v>
      </c>
      <c r="N119" s="50">
        <v>0.5</v>
      </c>
      <c r="O119" s="50">
        <v>0.5</v>
      </c>
      <c r="P119" s="51">
        <f t="shared" si="4"/>
        <v>82</v>
      </c>
    </row>
    <row r="120" spans="1:16" s="29" customFormat="1" x14ac:dyDescent="0.2">
      <c r="A120" s="1">
        <v>106</v>
      </c>
      <c r="B120" s="35" t="s">
        <v>66</v>
      </c>
      <c r="C120" s="36">
        <v>670012003500</v>
      </c>
      <c r="D120" s="32">
        <v>5100</v>
      </c>
      <c r="E120" s="26">
        <v>0</v>
      </c>
      <c r="F120" s="32">
        <v>5100</v>
      </c>
      <c r="G120" s="28">
        <v>0.28000000000000003</v>
      </c>
      <c r="H120" s="7">
        <v>16296.25</v>
      </c>
      <c r="I120" s="44">
        <v>342.77</v>
      </c>
      <c r="J120" s="51">
        <f t="shared" si="3"/>
        <v>16639.02</v>
      </c>
      <c r="K120" s="45"/>
      <c r="L120" s="49">
        <v>36</v>
      </c>
      <c r="M120" s="50">
        <v>45</v>
      </c>
      <c r="N120" s="50">
        <v>0.5</v>
      </c>
      <c r="O120" s="50">
        <v>0.5</v>
      </c>
      <c r="P120" s="51">
        <f t="shared" si="4"/>
        <v>82</v>
      </c>
    </row>
    <row r="121" spans="1:16" s="29" customFormat="1" x14ac:dyDescent="0.2">
      <c r="A121" s="1">
        <v>107</v>
      </c>
      <c r="B121" s="35" t="s">
        <v>66</v>
      </c>
      <c r="C121" s="36">
        <v>670012005100</v>
      </c>
      <c r="D121" s="32">
        <v>4900</v>
      </c>
      <c r="E121" s="26">
        <v>0</v>
      </c>
      <c r="F121" s="32">
        <v>4900</v>
      </c>
      <c r="G121" s="28">
        <v>0.26</v>
      </c>
      <c r="H121" s="7">
        <v>15830.28</v>
      </c>
      <c r="I121" s="44">
        <v>342.77</v>
      </c>
      <c r="J121" s="51">
        <f t="shared" si="3"/>
        <v>16173.050000000001</v>
      </c>
      <c r="K121" s="45"/>
      <c r="L121" s="49">
        <v>36</v>
      </c>
      <c r="M121" s="50">
        <v>45</v>
      </c>
      <c r="N121" s="50">
        <v>0.5</v>
      </c>
      <c r="O121" s="50">
        <v>0.5</v>
      </c>
      <c r="P121" s="51">
        <f t="shared" si="4"/>
        <v>82</v>
      </c>
    </row>
    <row r="122" spans="1:16" x14ac:dyDescent="0.2">
      <c r="A122" s="1">
        <v>108</v>
      </c>
      <c r="B122" s="35" t="s">
        <v>66</v>
      </c>
      <c r="C122" s="36">
        <v>670012007400</v>
      </c>
      <c r="D122" s="32">
        <v>5500</v>
      </c>
      <c r="E122" s="26">
        <v>0</v>
      </c>
      <c r="F122" s="32">
        <v>5500</v>
      </c>
      <c r="G122" s="28">
        <v>0.4</v>
      </c>
      <c r="H122" s="7">
        <v>15937.04</v>
      </c>
      <c r="I122" s="44">
        <v>342.77</v>
      </c>
      <c r="J122" s="51">
        <f t="shared" si="3"/>
        <v>16279.810000000001</v>
      </c>
      <c r="K122" s="45"/>
      <c r="L122" s="49">
        <v>36</v>
      </c>
      <c r="M122" s="50">
        <v>45</v>
      </c>
      <c r="N122" s="50">
        <v>0.5</v>
      </c>
      <c r="O122" s="50">
        <v>0.5</v>
      </c>
      <c r="P122" s="51">
        <f t="shared" si="4"/>
        <v>82</v>
      </c>
    </row>
    <row r="123" spans="1:16" x14ac:dyDescent="0.2">
      <c r="A123" s="1">
        <v>109</v>
      </c>
      <c r="B123" s="35" t="s">
        <v>66</v>
      </c>
      <c r="C123" s="36">
        <v>670082005800</v>
      </c>
      <c r="D123" s="32">
        <v>5000</v>
      </c>
      <c r="E123" s="26">
        <v>0</v>
      </c>
      <c r="F123" s="32">
        <v>5000</v>
      </c>
      <c r="G123" s="28">
        <v>0.47</v>
      </c>
      <c r="H123" s="7">
        <v>16420.32</v>
      </c>
      <c r="I123" s="44">
        <v>342.77</v>
      </c>
      <c r="J123" s="51">
        <f t="shared" si="3"/>
        <v>16763.09</v>
      </c>
      <c r="K123" s="45"/>
      <c r="L123" s="49">
        <v>36</v>
      </c>
      <c r="M123" s="50">
        <v>45</v>
      </c>
      <c r="N123" s="50">
        <v>0.5</v>
      </c>
      <c r="O123" s="50">
        <v>0.5</v>
      </c>
      <c r="P123" s="51">
        <f t="shared" si="4"/>
        <v>82</v>
      </c>
    </row>
    <row r="124" spans="1:16" x14ac:dyDescent="0.2">
      <c r="A124" s="1">
        <v>110</v>
      </c>
      <c r="B124" s="35" t="s">
        <v>67</v>
      </c>
      <c r="C124" s="33">
        <v>52160003000</v>
      </c>
      <c r="D124" s="32">
        <v>2200</v>
      </c>
      <c r="E124" s="26">
        <v>0</v>
      </c>
      <c r="F124" s="32">
        <v>2200</v>
      </c>
      <c r="G124" s="28">
        <v>0.17</v>
      </c>
      <c r="H124" s="7">
        <v>2883.11</v>
      </c>
      <c r="I124" s="44">
        <v>342.77</v>
      </c>
      <c r="J124" s="51">
        <f t="shared" si="3"/>
        <v>3225.88</v>
      </c>
      <c r="K124" s="45"/>
      <c r="L124" s="49">
        <v>36</v>
      </c>
      <c r="M124" s="50">
        <v>45</v>
      </c>
      <c r="N124" s="50">
        <v>0.5</v>
      </c>
      <c r="O124" s="50">
        <v>0.5</v>
      </c>
      <c r="P124" s="51">
        <f t="shared" si="4"/>
        <v>82</v>
      </c>
    </row>
    <row r="125" spans="1:16" x14ac:dyDescent="0.2">
      <c r="A125" s="1">
        <v>111</v>
      </c>
      <c r="B125" s="35" t="s">
        <v>68</v>
      </c>
      <c r="C125" s="33">
        <v>52180004100</v>
      </c>
      <c r="D125" s="32">
        <v>3500</v>
      </c>
      <c r="E125" s="26">
        <v>0</v>
      </c>
      <c r="F125" s="32">
        <v>3500</v>
      </c>
      <c r="G125" s="28">
        <v>0.13</v>
      </c>
      <c r="H125" s="7">
        <v>5144.21</v>
      </c>
      <c r="I125" s="44">
        <v>342.77</v>
      </c>
      <c r="J125" s="51">
        <f t="shared" si="3"/>
        <v>5486.98</v>
      </c>
      <c r="K125" s="45"/>
      <c r="L125" s="49">
        <v>36</v>
      </c>
      <c r="M125" s="50">
        <v>45</v>
      </c>
      <c r="N125" s="50">
        <v>0.5</v>
      </c>
      <c r="O125" s="50">
        <v>0.5</v>
      </c>
      <c r="P125" s="51">
        <f t="shared" si="4"/>
        <v>82</v>
      </c>
    </row>
    <row r="126" spans="1:16" x14ac:dyDescent="0.2">
      <c r="A126" s="1">
        <v>112</v>
      </c>
      <c r="B126" s="35" t="s">
        <v>69</v>
      </c>
      <c r="C126" s="36">
        <v>684080002500</v>
      </c>
      <c r="D126" s="32">
        <v>3300</v>
      </c>
      <c r="E126" s="26">
        <v>0</v>
      </c>
      <c r="F126" s="32">
        <v>3300</v>
      </c>
      <c r="G126" s="28">
        <v>0.17</v>
      </c>
      <c r="H126" s="7">
        <v>10897.53</v>
      </c>
      <c r="I126" s="44">
        <v>342.77</v>
      </c>
      <c r="J126" s="51">
        <f t="shared" si="3"/>
        <v>11240.300000000001</v>
      </c>
      <c r="K126" s="45"/>
      <c r="L126" s="49">
        <v>36</v>
      </c>
      <c r="M126" s="50">
        <v>45</v>
      </c>
      <c r="N126" s="50">
        <v>0.5</v>
      </c>
      <c r="O126" s="50">
        <v>0.5</v>
      </c>
      <c r="P126" s="51">
        <f t="shared" si="4"/>
        <v>82</v>
      </c>
    </row>
    <row r="127" spans="1:16" x14ac:dyDescent="0.2">
      <c r="A127" s="1">
        <v>113</v>
      </c>
      <c r="B127" s="35" t="s">
        <v>70</v>
      </c>
      <c r="C127" s="33">
        <v>53120010200</v>
      </c>
      <c r="D127" s="32">
        <v>4300</v>
      </c>
      <c r="E127" s="26">
        <v>0</v>
      </c>
      <c r="F127" s="32">
        <v>4300</v>
      </c>
      <c r="G127" s="28">
        <v>0.12</v>
      </c>
      <c r="H127" s="7">
        <v>3560.76</v>
      </c>
      <c r="I127" s="44">
        <v>342.77</v>
      </c>
      <c r="J127" s="51">
        <f t="shared" si="3"/>
        <v>3903.53</v>
      </c>
      <c r="K127" s="45"/>
      <c r="L127" s="49">
        <v>36</v>
      </c>
      <c r="M127" s="50">
        <v>45</v>
      </c>
      <c r="N127" s="50">
        <v>0.5</v>
      </c>
      <c r="O127" s="50">
        <v>0.5</v>
      </c>
      <c r="P127" s="51">
        <f t="shared" si="4"/>
        <v>82</v>
      </c>
    </row>
    <row r="128" spans="1:16" x14ac:dyDescent="0.2">
      <c r="A128" s="1">
        <v>114</v>
      </c>
      <c r="B128" s="35" t="s">
        <v>70</v>
      </c>
      <c r="C128" s="33">
        <v>53120010300</v>
      </c>
      <c r="D128" s="32">
        <v>2900</v>
      </c>
      <c r="E128" s="26">
        <v>0</v>
      </c>
      <c r="F128" s="32">
        <v>2900</v>
      </c>
      <c r="G128" s="28">
        <v>0.12</v>
      </c>
      <c r="H128" s="7">
        <v>1117.6600000000001</v>
      </c>
      <c r="I128" s="44">
        <v>342.77</v>
      </c>
      <c r="J128" s="51">
        <f t="shared" si="3"/>
        <v>1460.43</v>
      </c>
      <c r="K128" s="45"/>
      <c r="L128" s="49">
        <v>36</v>
      </c>
      <c r="M128" s="50">
        <v>45</v>
      </c>
      <c r="N128" s="50">
        <v>0.5</v>
      </c>
      <c r="O128" s="50">
        <v>0.5</v>
      </c>
      <c r="P128" s="51">
        <f t="shared" si="4"/>
        <v>82</v>
      </c>
    </row>
    <row r="129" spans="1:16" x14ac:dyDescent="0.2">
      <c r="A129" s="1">
        <v>115</v>
      </c>
      <c r="B129" s="30" t="s">
        <v>71</v>
      </c>
      <c r="C129" s="31">
        <v>53120006100</v>
      </c>
      <c r="D129" s="32">
        <v>600</v>
      </c>
      <c r="E129" s="26">
        <v>0</v>
      </c>
      <c r="F129" s="32">
        <v>600</v>
      </c>
      <c r="G129" s="28">
        <v>0.03</v>
      </c>
      <c r="H129" s="7">
        <v>539.39</v>
      </c>
      <c r="I129" s="44">
        <v>342.77</v>
      </c>
      <c r="J129" s="51">
        <f t="shared" si="3"/>
        <v>882.16</v>
      </c>
      <c r="K129" s="45"/>
      <c r="L129" s="49">
        <v>36</v>
      </c>
      <c r="M129" s="50">
        <v>45</v>
      </c>
      <c r="N129" s="50">
        <v>0.5</v>
      </c>
      <c r="O129" s="50">
        <v>0.5</v>
      </c>
      <c r="P129" s="51">
        <f t="shared" si="4"/>
        <v>82</v>
      </c>
    </row>
    <row r="130" spans="1:16" x14ac:dyDescent="0.2">
      <c r="A130" s="1">
        <v>116</v>
      </c>
      <c r="B130" s="30" t="s">
        <v>71</v>
      </c>
      <c r="C130" s="31">
        <v>53120006200</v>
      </c>
      <c r="D130" s="32">
        <v>2400</v>
      </c>
      <c r="E130" s="26">
        <v>0</v>
      </c>
      <c r="F130" s="32">
        <v>2400</v>
      </c>
      <c r="G130" s="28">
        <v>0.12</v>
      </c>
      <c r="H130" s="7">
        <v>1650.44</v>
      </c>
      <c r="I130" s="44">
        <v>342.77</v>
      </c>
      <c r="J130" s="51">
        <f t="shared" si="3"/>
        <v>1993.21</v>
      </c>
      <c r="K130" s="45"/>
      <c r="L130" s="49">
        <v>36</v>
      </c>
      <c r="M130" s="50">
        <v>45</v>
      </c>
      <c r="N130" s="50">
        <v>0.5</v>
      </c>
      <c r="O130" s="50">
        <v>0.5</v>
      </c>
      <c r="P130" s="51">
        <f t="shared" si="4"/>
        <v>82</v>
      </c>
    </row>
    <row r="131" spans="1:16" x14ac:dyDescent="0.2">
      <c r="A131" s="1">
        <v>117</v>
      </c>
      <c r="B131" s="30" t="s">
        <v>71</v>
      </c>
      <c r="C131" s="31">
        <v>53120006300</v>
      </c>
      <c r="D131" s="32">
        <v>2400</v>
      </c>
      <c r="E131" s="26">
        <v>0</v>
      </c>
      <c r="F131" s="32">
        <v>2400</v>
      </c>
      <c r="G131" s="28">
        <v>0.13</v>
      </c>
      <c r="H131" s="7">
        <v>1650.44</v>
      </c>
      <c r="I131" s="44">
        <v>342.77</v>
      </c>
      <c r="J131" s="51">
        <f t="shared" si="3"/>
        <v>1993.21</v>
      </c>
      <c r="K131" s="45"/>
      <c r="L131" s="49">
        <v>36</v>
      </c>
      <c r="M131" s="50">
        <v>45</v>
      </c>
      <c r="N131" s="50">
        <v>0.5</v>
      </c>
      <c r="O131" s="50">
        <v>0.5</v>
      </c>
      <c r="P131" s="51">
        <f t="shared" si="4"/>
        <v>82</v>
      </c>
    </row>
    <row r="132" spans="1:16" x14ac:dyDescent="0.2">
      <c r="A132" s="1">
        <v>118</v>
      </c>
      <c r="B132" s="30" t="s">
        <v>71</v>
      </c>
      <c r="C132" s="31">
        <v>53120006400</v>
      </c>
      <c r="D132" s="32">
        <v>2400</v>
      </c>
      <c r="E132" s="26">
        <v>0</v>
      </c>
      <c r="F132" s="32">
        <v>2400</v>
      </c>
      <c r="G132" s="28">
        <v>0.12</v>
      </c>
      <c r="H132" s="7">
        <v>2361.48</v>
      </c>
      <c r="I132" s="44">
        <v>342.77</v>
      </c>
      <c r="J132" s="51">
        <f t="shared" si="3"/>
        <v>2704.25</v>
      </c>
      <c r="K132" s="45"/>
      <c r="L132" s="49">
        <v>36</v>
      </c>
      <c r="M132" s="50">
        <v>45</v>
      </c>
      <c r="N132" s="50">
        <v>0.5</v>
      </c>
      <c r="O132" s="50">
        <v>0.5</v>
      </c>
      <c r="P132" s="51">
        <f t="shared" si="4"/>
        <v>82</v>
      </c>
    </row>
    <row r="133" spans="1:16" x14ac:dyDescent="0.2">
      <c r="A133" s="1">
        <v>119</v>
      </c>
      <c r="B133" s="35" t="s">
        <v>72</v>
      </c>
      <c r="C133" s="33">
        <v>52190011400</v>
      </c>
      <c r="D133" s="32">
        <v>4200</v>
      </c>
      <c r="E133" s="26">
        <v>0</v>
      </c>
      <c r="F133" s="32">
        <v>4200</v>
      </c>
      <c r="G133" s="28">
        <v>0.153</v>
      </c>
      <c r="H133" s="7">
        <v>3458.92</v>
      </c>
      <c r="I133" s="44">
        <v>342.77</v>
      </c>
      <c r="J133" s="51">
        <f t="shared" si="3"/>
        <v>3801.69</v>
      </c>
      <c r="K133" s="45"/>
      <c r="L133" s="49">
        <v>44</v>
      </c>
      <c r="M133" s="50">
        <v>45</v>
      </c>
      <c r="N133" s="50">
        <v>0.5</v>
      </c>
      <c r="O133" s="50">
        <v>0.5</v>
      </c>
      <c r="P133" s="51">
        <f t="shared" si="4"/>
        <v>90</v>
      </c>
    </row>
    <row r="135" spans="1:16" x14ac:dyDescent="0.2">
      <c r="B135" s="1" t="s">
        <v>73</v>
      </c>
    </row>
  </sheetData>
  <mergeCells count="3">
    <mergeCell ref="B2:P2"/>
    <mergeCell ref="A3:P3"/>
    <mergeCell ref="B4:P4"/>
  </mergeCells>
  <pageMargins left="0.75" right="0.75" top="1" bottom="1" header="0.5" footer="0.5"/>
  <pageSetup scale="85" fitToHeight="0" orientation="landscape" r:id="rId1"/>
  <headerFooter alignWithMargins="0"/>
  <ignoredErrors>
    <ignoredError sqref="J15:J16 J17:J26 J35:J36 J40:J41 J59:J73 J94:J126 J127:J133 J28 J32 J38 J43:J46 J48:J57 J75:J9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of 5-15-2019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Millard</dc:creator>
  <cp:lastModifiedBy>Sharon Millard</cp:lastModifiedBy>
  <dcterms:created xsi:type="dcterms:W3CDTF">2019-04-10T18:04:56Z</dcterms:created>
  <dcterms:modified xsi:type="dcterms:W3CDTF">2019-05-16T11:49:39Z</dcterms:modified>
</cp:coreProperties>
</file>